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96" windowWidth="29040" windowHeight="15840"/>
  </bookViews>
  <sheets>
    <sheet name="Snow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3" i="2"/>
  <c r="E4" i="2"/>
  <c r="F4" i="2"/>
  <c r="E5" i="2"/>
  <c r="F5" i="2"/>
  <c r="E6" i="2"/>
  <c r="F6" i="2"/>
  <c r="E7" i="2"/>
  <c r="F7" i="2"/>
  <c r="E8" i="2"/>
  <c r="F8" i="2"/>
  <c r="F9" i="2"/>
  <c r="E11" i="2"/>
  <c r="F11" i="2"/>
  <c r="E13" i="2"/>
  <c r="F13" i="2"/>
  <c r="E14" i="2"/>
  <c r="E15" i="2"/>
  <c r="E16" i="2"/>
  <c r="F16" i="2"/>
  <c r="E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E25" i="2"/>
  <c r="F25" i="2"/>
  <c r="E26" i="2"/>
  <c r="F26" i="2"/>
  <c r="E27" i="2"/>
  <c r="F27" i="2"/>
  <c r="E28" i="2"/>
  <c r="F28" i="2"/>
  <c r="E29" i="2"/>
  <c r="F29" i="2"/>
  <c r="E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2" i="2"/>
  <c r="E53" i="2"/>
  <c r="E54" i="2"/>
  <c r="E55" i="2"/>
  <c r="E56" i="2"/>
  <c r="E57" i="2"/>
  <c r="E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E104" i="2"/>
  <c r="E105" i="2"/>
  <c r="F105" i="2"/>
  <c r="E106" i="2"/>
  <c r="F106" i="2"/>
  <c r="E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7" i="2"/>
  <c r="F117" i="2"/>
  <c r="E118" i="2"/>
  <c r="F118" i="2"/>
  <c r="E119" i="2"/>
  <c r="F119" i="2"/>
  <c r="E120" i="2"/>
  <c r="F120" i="2"/>
  <c r="E121" i="2"/>
  <c r="F121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E168" i="2"/>
  <c r="F168" i="2"/>
  <c r="E169" i="2"/>
  <c r="F169" i="2"/>
  <c r="E170" i="2"/>
  <c r="E171" i="2"/>
  <c r="F171" i="2"/>
  <c r="E172" i="2"/>
  <c r="F172" i="2"/>
  <c r="E173" i="2"/>
  <c r="F173" i="2"/>
  <c r="E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E182" i="2"/>
  <c r="F182" i="2"/>
  <c r="E183" i="2"/>
  <c r="F183" i="2"/>
  <c r="E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E209" i="2"/>
  <c r="F209" i="2"/>
  <c r="E210" i="2"/>
  <c r="F210" i="2"/>
  <c r="E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20" i="2"/>
  <c r="F220" i="2"/>
  <c r="E221" i="2"/>
  <c r="F221" i="2"/>
  <c r="E222" i="2"/>
  <c r="F222" i="2"/>
  <c r="E223" i="2"/>
  <c r="E224" i="2"/>
  <c r="F224" i="2"/>
  <c r="E225" i="2"/>
  <c r="F225" i="2"/>
  <c r="E226" i="2"/>
  <c r="E227" i="2"/>
  <c r="F227" i="2"/>
  <c r="E228" i="2"/>
  <c r="F228" i="2"/>
  <c r="E229" i="2"/>
  <c r="F229" i="2"/>
  <c r="E230" i="2"/>
  <c r="F230" i="2"/>
  <c r="E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E244" i="2"/>
  <c r="F244" i="2"/>
  <c r="E245" i="2"/>
  <c r="E246" i="2"/>
  <c r="F246" i="2"/>
  <c r="E247" i="2"/>
  <c r="E248" i="2"/>
  <c r="F248" i="2"/>
  <c r="E249" i="2"/>
  <c r="F249" i="2"/>
  <c r="E251" i="2"/>
  <c r="F251" i="2"/>
  <c r="E252" i="2"/>
  <c r="F252" i="2"/>
  <c r="E254" i="2"/>
  <c r="F254" i="2"/>
  <c r="E255" i="2"/>
  <c r="F255" i="2"/>
  <c r="E256" i="2"/>
  <c r="F256" i="2"/>
  <c r="E257" i="2"/>
  <c r="F257" i="2"/>
  <c r="E258" i="2"/>
  <c r="F258" i="2"/>
  <c r="E259" i="2"/>
  <c r="E260" i="2"/>
  <c r="F260" i="2"/>
  <c r="E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E310" i="2"/>
  <c r="F310" i="2"/>
  <c r="E311" i="2"/>
  <c r="F311" i="2"/>
  <c r="E312" i="2"/>
  <c r="F312" i="2"/>
  <c r="E313" i="2"/>
  <c r="E314" i="2"/>
  <c r="F314" i="2"/>
  <c r="E315" i="2"/>
  <c r="F315" i="2"/>
  <c r="E316" i="2"/>
  <c r="E317" i="2"/>
  <c r="E318" i="2"/>
  <c r="F318" i="2"/>
  <c r="E319" i="2"/>
  <c r="F319" i="2"/>
  <c r="E321" i="2"/>
  <c r="F321" i="2"/>
  <c r="E322" i="2"/>
  <c r="F322" i="2"/>
  <c r="E323" i="2"/>
  <c r="F323" i="2"/>
  <c r="E324" i="2"/>
  <c r="E325" i="2"/>
  <c r="F325" i="2"/>
  <c r="E326" i="2"/>
  <c r="E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F2" i="2"/>
  <c r="E2" i="2"/>
</calcChain>
</file>

<file path=xl/connections.xml><?xml version="1.0" encoding="utf-8"?>
<connections xmlns="http://schemas.openxmlformats.org/spreadsheetml/2006/main">
  <connection id="1" name="Connection2" type="4" refreshedVersion="0" background="1">
    <webPr url="https://earthquake.usgs.gov/ws/designmaps/asce7-16.json?latitude=31.3928&amp;longitude=-112.0697&amp;riskCategory=II&amp;siteClass=B&amp;title=Example" htmlTables="1" htmlFormat="all"/>
  </connection>
  <connection id="2" name="Connection222" type="4" refreshedVersion="0" background="1">
    <webPr url="https://earthquake.usgs.gov/ws/designmaps/asce7-16.json?latitude=47.9597518198&amp;longitude=-97.3952210829&amp;riskCategory=II&amp;siteClass=B&amp;title=Example" htmlTables="1" htmlFormat="all"/>
  </connection>
  <connection id="3" name="Connection307" type="4" refreshedVersion="0" background="1">
    <webPr url="https://earthquake.usgs.gov/ws/designmaps/asce7-16.json?latitude=48.075&amp;longitude=-122.75&amp;riskCategory=II&amp;siteClass=B&amp;title=Example" htmlTables="1" htmlFormat="all"/>
  </connection>
  <connection id="4" name="Connection314" type="4" refreshedVersion="0" background="1">
    <webPr url="https://earthquake.usgs.gov/ws/designmaps/asce7-16.json?latitude=48.3519&amp;longitude=-122.6571&amp;riskCategory=II&amp;siteClass=B&amp;title=Example" htmlTables="1" htmlFormat="all"/>
  </connection>
  <connection id="5" name="Connection338" type="4" refreshedVersion="0" background="1">
    <webPr url="https://earthquake.usgs.gov/ws/designmaps/asce41-17.json?latitude=64.7543&amp;longitude=-85.9351&amp;siteClass=B" htmlTables="1" htmlFormat="all"/>
  </connection>
  <connection id="6" name="Connection339" type="4" refreshedVersion="0" background="1">
    <webPr url="https://earthquake.usgs.gov/ws/designmaps/asce41-17.json?latitude=64.7543&amp;longitude=-85.9351&amp;siteClass=B" htmlTables="1" htmlFormat="all"/>
  </connection>
  <connection id="7" name="Connection415" type="4" refreshedVersion="0" background="1">
    <webPr url="https://earthquake.usgs.gov/ws/designmaps/asce41-17.json?latitude=25.4913452857&amp;longitude=-80.3760082604&amp;siteClass=B" htmlTables="1" htmlFormat="all"/>
  </connection>
  <connection id="8" name="Connection417" type="4" refreshedVersion="0" background="1">
    <webPr url="https://earthquake.usgs.gov/ws/designmaps/asce41-17.json?latitude=25.7979&amp;longitude=-80.3071&amp;siteClass=B" htmlTables="1" htmlFormat="all"/>
  </connection>
  <connection id="9" name="Connection420" type="4" refreshedVersion="0" background="1">
    <webPr url="https://earthquake.usgs.gov/ws/designmaps/asce41-17.json?latitude=25.7979&amp;longitude=-80.3071&amp;siteClass=B" htmlTables="1" htmlFormat="all"/>
  </connection>
  <connection id="10" name="Connection439" type="4" refreshedVersion="0" background="1">
    <webPr url="https://earthquake.usgs.gov/ws/designmaps/asce41-17.json?latitude=22.028385&amp;longitude=-159.785721&amp;siteClass=B" htmlTables="1" htmlFormat="all"/>
  </connection>
  <connection id="11" name="Connection440" type="4" refreshedVersion="0" background="1">
    <webPr url="https://earthquake.usgs.gov/ws/designmaps/asce41-17.json?latitude=21.4527&amp;longitude=-157.7724&amp;siteClass=B" htmlTables="1" htmlFormat="all"/>
  </connection>
  <connection id="12" name="Connection441" type="4" refreshedVersion="0" background="1">
    <webPr url="https://earthquake.usgs.gov/ws/designmaps/asce41-17.json?latitude=19.744352&amp;longitude=-155.562317&amp;siteClass=B" htmlTables="1" htmlFormat="all"/>
  </connection>
  <connection id="13" name="Connection442" type="4" refreshedVersion="0" background="1">
    <webPr url="https://earthquake.usgs.gov/ws/designmaps/asce41-17.json?latitude=21.3902&amp;longitude=-157.9082&amp;siteClass=B" htmlTables="1" htmlFormat="all"/>
  </connection>
  <connection id="14" name="Connection443" type="4" refreshedVersion="0" background="1">
    <webPr url="https://earthquake.usgs.gov/ws/designmaps/asce41-17.json?latitude=21.3902&amp;longitude=-157.9082&amp;siteClass=B" htmlTables="1" htmlFormat="all"/>
  </connection>
  <connection id="15" name="Connection444" type="4" refreshedVersion="0" background="1">
    <webPr url="https://earthquake.usgs.gov/ws/designmaps/asce41-17.json?latitude=21.34645&amp;longitude=-157.87439&amp;siteClass=B" htmlTables="1" htmlFormat="all"/>
  </connection>
  <connection id="16" name="Connection445" type="4" refreshedVersion="0" background="1">
    <webPr url="https://earthquake.usgs.gov/ws/designmaps/asce41-17.json?latitude=21.311&amp;longitude=-157.9347&amp;siteClass=B" htmlTables="1" htmlFormat="all"/>
  </connection>
  <connection id="17" name="Connection479" type="4" refreshedVersion="0" background="1">
    <webPr url="https://earthquake.usgs.gov/ws/designmaps/asce41-17.json?latitude=34.6684&amp;longitude=-98.399&amp;siteClass=B" htmlTables="1" htmlFormat="all"/>
  </connection>
  <connection id="18" name="Connection516" type="4" refreshedVersion="0" background="1">
    <webPr url="https://earthquake.usgs.gov/ws/designmaps/asce41-17.json?latitude=27.4762&amp;longitude=-97.7965&amp;siteClass=B" htmlTables="1" htmlFormat="all"/>
  </connection>
  <connection id="19" name="Connection57" type="4" refreshedVersion="0" background="1">
    <webPr url="https://earthquake.usgs.gov/ws/designmaps/asce7-16.json?latitude=32.91655&amp;longitude=-118.478706&amp;riskCategory=II&amp;siteClass=B&amp;title=Example" htmlTables="1" htmlFormat="all"/>
  </connection>
  <connection id="20" name="Connection575" type="4" refreshedVersion="0" background="1">
    <webPr url="https://earthquake.usgs.gov/ws/designmaps/asce41-17.json?latitude=18.399158&amp;longitude=-67.176852&amp;siteClass=B" htmlTables="1" htmlFormat="all"/>
  </connection>
  <connection id="21" name="Connection576" type="4" refreshedVersion="0" background="1">
    <webPr url="https://earthquake.usgs.gov/ws/designmaps/asce41-17.json?latitude=18.4601&amp;longitude=-66.1102&amp;siteClass=B" htmlTables="1" htmlFormat="all"/>
  </connection>
  <connection id="22" name="Connection577" type="4" refreshedVersion="0" background="1">
    <webPr url="https://earthquake.usgs.gov/ws/designmaps/asce41-17.json?latitude=18.496168&amp;longitude=-67.136292&amp;siteClass=B" htmlTables="1" htmlFormat="all"/>
  </connection>
  <connection id="23" name="Connection578" type="4" refreshedVersion="0" background="1">
    <webPr url="https://earthquake.usgs.gov/ws/designmaps/asce41-17.json?latitude=18.2667&amp;longitude=-65.6476&amp;siteClass=B" htmlTables="1" htmlFormat="all"/>
  </connection>
  <connection id="24" name="Connection579" type="4" refreshedVersion="0" background="1">
    <webPr url="https://earthquake.usgs.gov/ws/designmaps/asce41-17.json?latitude=18.452429&amp;longitude=-66.213234&amp;siteClass=B" htmlTables="1" htmlFormat="all"/>
  </connection>
  <connection id="25" name="Connection58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6" name="Connection59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7" name="Connection61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8" name="Connection62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9" name="Connection91" type="4" refreshedVersion="0" background="1">
    <webPr url="https://earthquake.usgs.gov/ws/designmaps/asce7-16.json?latitude=24.5796&amp;longitude=-81.6849&amp;riskCategory=II&amp;siteClass=B&amp;title=Example" htmlTables="1" htmlFormat="all"/>
  </connection>
</connections>
</file>

<file path=xl/sharedStrings.xml><?xml version="1.0" encoding="utf-8"?>
<sst xmlns="http://schemas.openxmlformats.org/spreadsheetml/2006/main" count="454" uniqueCount="421">
  <si>
    <t>State</t>
  </si>
  <si>
    <t>Base / City</t>
  </si>
  <si>
    <t>Ground Snow
(psf)</t>
  </si>
  <si>
    <r>
      <t>Frost Penetration</t>
    </r>
    <r>
      <rPr>
        <b/>
        <vertAlign val="superscript"/>
        <sz val="14"/>
        <color rgb="FF000000"/>
        <rFont val="Arial"/>
        <family val="2"/>
      </rPr>
      <t>(a)</t>
    </r>
    <r>
      <rPr>
        <b/>
        <sz val="11"/>
        <color rgb="FF000000"/>
        <rFont val="Arial"/>
        <family val="2"/>
      </rPr>
      <t xml:space="preserve">
(in.)</t>
    </r>
  </si>
  <si>
    <t>Ground Snow
(kPa)</t>
  </si>
  <si>
    <r>
      <t>Frost Penetration</t>
    </r>
    <r>
      <rPr>
        <b/>
        <vertAlign val="superscript"/>
        <sz val="14"/>
        <color rgb="FF000000"/>
        <rFont val="Arial"/>
        <family val="2"/>
      </rPr>
      <t>(a)</t>
    </r>
    <r>
      <rPr>
        <b/>
        <sz val="11"/>
        <color rgb="FF000000"/>
        <rFont val="Arial"/>
        <family val="2"/>
      </rPr>
      <t xml:space="preserve">
(mm)</t>
    </r>
  </si>
  <si>
    <r>
      <t>Winter Wind Parameter, W</t>
    </r>
    <r>
      <rPr>
        <b/>
        <vertAlign val="subscript"/>
        <sz val="11"/>
        <color rgb="FF000000"/>
        <rFont val="Arial"/>
        <family val="2"/>
      </rPr>
      <t>2</t>
    </r>
  </si>
  <si>
    <t>Alabama</t>
  </si>
  <si>
    <t>Anniston Army Depot</t>
  </si>
  <si>
    <t>Birmingham</t>
  </si>
  <si>
    <t>Fort McClellan</t>
  </si>
  <si>
    <t>Fort Rucker</t>
  </si>
  <si>
    <t>Maxwell-Gunther AFB / Montgomery</t>
  </si>
  <si>
    <t>Mobile</t>
  </si>
  <si>
    <t>Redstone Arsenal / Huntsville</t>
  </si>
  <si>
    <t>Alaska</t>
  </si>
  <si>
    <t>Clear AS</t>
  </si>
  <si>
    <t>CS</t>
  </si>
  <si>
    <t>Eielson AFB</t>
  </si>
  <si>
    <t>permafrost</t>
  </si>
  <si>
    <t>Elmendorf AFB</t>
  </si>
  <si>
    <t>Fort Greely</t>
  </si>
  <si>
    <t>Permafrost</t>
  </si>
  <si>
    <t>Fort Richardson</t>
  </si>
  <si>
    <t>Fort Wainwright</t>
  </si>
  <si>
    <t>Galena AFB</t>
  </si>
  <si>
    <t>Juneau</t>
  </si>
  <si>
    <t>Ketchikan</t>
  </si>
  <si>
    <t>Kodiak</t>
  </si>
  <si>
    <t>Sitka</t>
  </si>
  <si>
    <t>Valdez</t>
  </si>
  <si>
    <t>Arizona</t>
  </si>
  <si>
    <t>Davis-Monthan AFB / Tucson AFB</t>
  </si>
  <si>
    <t>Fort Huachuca</t>
  </si>
  <si>
    <t>Luke Air Force Base</t>
  </si>
  <si>
    <t>Naval Observatory</t>
  </si>
  <si>
    <t>Phoenix</t>
  </si>
  <si>
    <t xml:space="preserve">MCAS Yuma </t>
  </si>
  <si>
    <t>Yuma Proving Ground</t>
  </si>
  <si>
    <t>Arkansas</t>
  </si>
  <si>
    <t>Little Rock AFB</t>
  </si>
  <si>
    <t>Pine Bluff Arsenal</t>
  </si>
  <si>
    <t>California</t>
  </si>
  <si>
    <t xml:space="preserve">Alameda </t>
  </si>
  <si>
    <t>MCLB Barstow</t>
  </si>
  <si>
    <t>Beale AFB</t>
  </si>
  <si>
    <t>MCMWTC Bridgeport</t>
  </si>
  <si>
    <t>MCB Camp Pendleton</t>
  </si>
  <si>
    <t>NWS China Lake</t>
  </si>
  <si>
    <t>NSWC Corona</t>
  </si>
  <si>
    <t>NRTF Dixon</t>
  </si>
  <si>
    <t>Edwards AFB</t>
  </si>
  <si>
    <t>El Centro  NAF</t>
  </si>
  <si>
    <t>California </t>
  </si>
  <si>
    <t>Fort Hunter Ligget</t>
  </si>
  <si>
    <t>Fort Irwin</t>
  </si>
  <si>
    <t>Fresno ANG</t>
  </si>
  <si>
    <t>NAS Lemoore</t>
  </si>
  <si>
    <t>Los Angeles AFB / El Segundo</t>
  </si>
  <si>
    <t>Los Angeles</t>
  </si>
  <si>
    <t>March ARB</t>
  </si>
  <si>
    <t>McClellan AFB / Sacramento</t>
  </si>
  <si>
    <t>NWC Mohave Range</t>
  </si>
  <si>
    <t>Presidio of Monterey</t>
  </si>
  <si>
    <t>Point Mugu / Port Hueneme</t>
  </si>
  <si>
    <t>San Diego Region</t>
  </si>
  <si>
    <t xml:space="preserve">   NAS North Island</t>
  </si>
  <si>
    <t xml:space="preserve">   NAB Coronado</t>
  </si>
  <si>
    <t xml:space="preserve">   MCRD</t>
  </si>
  <si>
    <t xml:space="preserve">   MCAS Miramar</t>
  </si>
  <si>
    <t xml:space="preserve">   Naval Medical Ctr</t>
  </si>
  <si>
    <t xml:space="preserve">   San Diego NS</t>
  </si>
  <si>
    <t xml:space="preserve">   NS  Point Loma</t>
  </si>
  <si>
    <t> California </t>
  </si>
  <si>
    <t>Moffett Field – Onizuka / Sunnyvale</t>
  </si>
  <si>
    <t>San Clemente Island Naval Reservation</t>
  </si>
  <si>
    <t>NA</t>
  </si>
  <si>
    <t>San Nicolas Island</t>
  </si>
  <si>
    <t>Seal Beach NWS</t>
  </si>
  <si>
    <t>Seal Beach NWS – Concord Detachment</t>
  </si>
  <si>
    <t>Sierra Army Depot / Herlong</t>
  </si>
  <si>
    <t>Stockton / San Joaquin</t>
  </si>
  <si>
    <t>Travis AFB</t>
  </si>
  <si>
    <t>MCB Twentynine Palms</t>
  </si>
  <si>
    <t>Vandenberg AFB</t>
  </si>
  <si>
    <t>Colorado</t>
  </si>
  <si>
    <t>Buckley AFB / Aurora</t>
  </si>
  <si>
    <t>Denver</t>
  </si>
  <si>
    <t>Fort Carson</t>
  </si>
  <si>
    <t>Cheyenne Mountain AS / NORAD</t>
  </si>
  <si>
    <t>Peterson AFB / Colorado Springs</t>
  </si>
  <si>
    <t>Schriever AFB</t>
  </si>
  <si>
    <t>Colorado </t>
  </si>
  <si>
    <t>USAF Academy</t>
  </si>
  <si>
    <t>Connecticut</t>
  </si>
  <si>
    <t>NSB New London / Groton</t>
  </si>
  <si>
    <t>Delaware</t>
  </si>
  <si>
    <t xml:space="preserve">Dover AFB </t>
  </si>
  <si>
    <t>District of Columbia</t>
  </si>
  <si>
    <t>Washington Region</t>
  </si>
  <si>
    <t xml:space="preserve">   Bolling AFB</t>
  </si>
  <si>
    <r>
      <t xml:space="preserve">   </t>
    </r>
    <r>
      <rPr>
        <sz val="11"/>
        <color rgb="FF000000"/>
        <rFont val="Arial"/>
        <family val="2"/>
      </rPr>
      <t>Anacostia NS</t>
    </r>
  </si>
  <si>
    <t xml:space="preserve">   Fort McNair Marine Barracks</t>
  </si>
  <si>
    <t xml:space="preserve">   NRL Washington NDW / Anacostia</t>
  </si>
  <si>
    <t xml:space="preserve">   Pentagon</t>
  </si>
  <si>
    <t xml:space="preserve">   Walter Reed</t>
  </si>
  <si>
    <t>Florida</t>
  </si>
  <si>
    <t>Avon Park AS</t>
  </si>
  <si>
    <t>Cape Canaveral AFS</t>
  </si>
  <si>
    <t xml:space="preserve">Eglin AFB </t>
  </si>
  <si>
    <t>Homestead</t>
  </si>
  <si>
    <t>Hurlburt Field</t>
  </si>
  <si>
    <t>NAS Jacksonville / MCSF Blount Island / Jacksonville</t>
  </si>
  <si>
    <t>NAS Key West</t>
  </si>
  <si>
    <t>MacDill AFB</t>
  </si>
  <si>
    <t>Florida </t>
  </si>
  <si>
    <t>NAS Mayport</t>
  </si>
  <si>
    <t>HQ Southcom / Miami</t>
  </si>
  <si>
    <t>  </t>
  </si>
  <si>
    <t>Orlando</t>
  </si>
  <si>
    <t>NAS Panama City</t>
  </si>
  <si>
    <t>Patrick AFB</t>
  </si>
  <si>
    <t>NAS Pensacola</t>
  </si>
  <si>
    <t>Tampa</t>
  </si>
  <si>
    <t xml:space="preserve">Tyndall AFB </t>
  </si>
  <si>
    <t>NAS Whiting Field / Milton</t>
  </si>
  <si>
    <t>Georgia</t>
  </si>
  <si>
    <t>MCLB Albany</t>
  </si>
  <si>
    <t>Athens NCSC</t>
  </si>
  <si>
    <t>Dobbins AFB / Atlanta NAS</t>
  </si>
  <si>
    <t>Fort Benning</t>
  </si>
  <si>
    <t xml:space="preserve">Fort Gordon </t>
  </si>
  <si>
    <t>Fort McPherson / Fort Gillem</t>
  </si>
  <si>
    <t>Fort Stewart</t>
  </si>
  <si>
    <t>Hunter Army Airfield / Savannah</t>
  </si>
  <si>
    <t>NSB Kings Bay</t>
  </si>
  <si>
    <t>Georgia </t>
  </si>
  <si>
    <t>Moody AFB</t>
  </si>
  <si>
    <t>Robins AFB</t>
  </si>
  <si>
    <r>
      <t>Hawaii</t>
    </r>
    <r>
      <rPr>
        <b/>
        <vertAlign val="superscript"/>
        <sz val="14"/>
        <color rgb="FF000000"/>
        <rFont val="Arial"/>
        <family val="2"/>
      </rPr>
      <t>(b)</t>
    </r>
  </si>
  <si>
    <t xml:space="preserve">PMRF Barking Sands, Kauai </t>
  </si>
  <si>
    <t>N/A</t>
  </si>
  <si>
    <t>MCBH Kaneohe Bay</t>
  </si>
  <si>
    <t>Pohakuloa Training Area</t>
  </si>
  <si>
    <t>Pearl Harbor Region:</t>
  </si>
  <si>
    <r>
      <t xml:space="preserve">  </t>
    </r>
    <r>
      <rPr>
        <sz val="11"/>
        <color rgb="FF000000"/>
        <rFont val="Arial"/>
        <family val="2"/>
      </rPr>
      <t>Camp H.M. Smith</t>
    </r>
  </si>
  <si>
    <r>
      <t xml:space="preserve">  </t>
    </r>
    <r>
      <rPr>
        <sz val="11"/>
        <color rgb="FF000000"/>
        <rFont val="Arial"/>
        <family val="2"/>
      </rPr>
      <t>Fort Shafter</t>
    </r>
  </si>
  <si>
    <t xml:space="preserve">  Hickam AFB</t>
  </si>
  <si>
    <t xml:space="preserve">  Pearl Harbor</t>
  </si>
  <si>
    <t xml:space="preserve">  Tripler AMC</t>
  </si>
  <si>
    <t>Wahiawa Region:</t>
  </si>
  <si>
    <t xml:space="preserve">  Lualualei</t>
  </si>
  <si>
    <t xml:space="preserve">  Wahiawa Naval Res</t>
  </si>
  <si>
    <t xml:space="preserve">  Wheeler AFB</t>
  </si>
  <si>
    <t xml:space="preserve">  Schofield Barracks</t>
  </si>
  <si>
    <t>Idaho</t>
  </si>
  <si>
    <t>ARD Bayview</t>
  </si>
  <si>
    <t>Boise ANG</t>
  </si>
  <si>
    <t>Mountain Home AFB</t>
  </si>
  <si>
    <t>Illinois</t>
  </si>
  <si>
    <t>Fort Sheridan / Chicago</t>
  </si>
  <si>
    <t>Great Lakes</t>
  </si>
  <si>
    <t>Rock Island Arsenal</t>
  </si>
  <si>
    <t>Scott AFB</t>
  </si>
  <si>
    <t>Springfield</t>
  </si>
  <si>
    <t>Indiana</t>
  </si>
  <si>
    <t>Crane NWSC</t>
  </si>
  <si>
    <t>Grissom ARB</t>
  </si>
  <si>
    <t>Fort Benjamin Harrison / Indianapolis</t>
  </si>
  <si>
    <t>Iowa</t>
  </si>
  <si>
    <t>Des Moines</t>
  </si>
  <si>
    <t>Kansas</t>
  </si>
  <si>
    <t>Fort Leavenworth</t>
  </si>
  <si>
    <t>Fort Riley</t>
  </si>
  <si>
    <t>McConnell AFB</t>
  </si>
  <si>
    <t>Kentucky</t>
  </si>
  <si>
    <t>Fort Campbell</t>
  </si>
  <si>
    <t xml:space="preserve">Fort Knox </t>
  </si>
  <si>
    <t>Louisville</t>
  </si>
  <si>
    <t>Richmond</t>
  </si>
  <si>
    <t>Louisiana</t>
  </si>
  <si>
    <t xml:space="preserve">Barksdale AFB </t>
  </si>
  <si>
    <t>Fort Polk / Leesville</t>
  </si>
  <si>
    <t>NAS JRB New Orleans / Belle Chasse</t>
  </si>
  <si>
    <t>Maine</t>
  </si>
  <si>
    <t xml:space="preserve">NAS Brunswick </t>
  </si>
  <si>
    <t>NRTF Cutler</t>
  </si>
  <si>
    <t>Maine </t>
  </si>
  <si>
    <t>PNSY Kittery</t>
  </si>
  <si>
    <t>Winter Harbor NSGA</t>
  </si>
  <si>
    <t>Maryland</t>
  </si>
  <si>
    <t xml:space="preserve">Aberdeen Proving Ground </t>
  </si>
  <si>
    <t>Adelphi</t>
  </si>
  <si>
    <t xml:space="preserve">Andrews AFB </t>
  </si>
  <si>
    <t>Carderock NSWC /  Bethesda</t>
  </si>
  <si>
    <t>Bloods Island</t>
  </si>
  <si>
    <t>Edgewood Arsenal</t>
  </si>
  <si>
    <t>Fort Detrick / Fredrick</t>
  </si>
  <si>
    <t>Fort Meade</t>
  </si>
  <si>
    <t>Indian Head NSWC</t>
  </si>
  <si>
    <t>Martin State ANG</t>
  </si>
  <si>
    <t>NS Pax River , Webster Field / St. Inigoes</t>
  </si>
  <si>
    <t>U.S. Naval Academy / Annapolis</t>
  </si>
  <si>
    <t>Massachusetts</t>
  </si>
  <si>
    <t>Fort Devens / Ayer</t>
  </si>
  <si>
    <t>Hanscom AFB</t>
  </si>
  <si>
    <t>Natick</t>
  </si>
  <si>
    <t>Otis AGB / Falmouth</t>
  </si>
  <si>
    <t>Massachusetts </t>
  </si>
  <si>
    <t xml:space="preserve">Westover ARB </t>
  </si>
  <si>
    <t>Michigan</t>
  </si>
  <si>
    <t xml:space="preserve">Battle Creek </t>
  </si>
  <si>
    <t>Detroit Arsenal / Warren</t>
  </si>
  <si>
    <t xml:space="preserve">Selfridge ANG Base </t>
  </si>
  <si>
    <t>Minnesota</t>
  </si>
  <si>
    <t>Minneapolis – St Paul</t>
  </si>
  <si>
    <t>Mississippi</t>
  </si>
  <si>
    <t>Stennis / Bay St. Louis</t>
  </si>
  <si>
    <t>Columbus AFB</t>
  </si>
  <si>
    <t>Gulfport</t>
  </si>
  <si>
    <t>Jackson</t>
  </si>
  <si>
    <t xml:space="preserve">Keesler AFB </t>
  </si>
  <si>
    <t>NAS Meridian</t>
  </si>
  <si>
    <t>Pascagoula NS</t>
  </si>
  <si>
    <t>Vicksburg</t>
  </si>
  <si>
    <t>Missouri</t>
  </si>
  <si>
    <t>Fort Leonard Wood</t>
  </si>
  <si>
    <t xml:space="preserve">Kansas City </t>
  </si>
  <si>
    <t>Overland</t>
  </si>
  <si>
    <t>St. Louis</t>
  </si>
  <si>
    <t>Whiteman AFB</t>
  </si>
  <si>
    <t>Montana</t>
  </si>
  <si>
    <t>Great Falls ANG</t>
  </si>
  <si>
    <t xml:space="preserve">Malmstrom AFB </t>
  </si>
  <si>
    <t>Nebraska</t>
  </si>
  <si>
    <t xml:space="preserve">Offutt AFB </t>
  </si>
  <si>
    <t>Lincoln</t>
  </si>
  <si>
    <t>Nevada</t>
  </si>
  <si>
    <t xml:space="preserve">NAS Fallon </t>
  </si>
  <si>
    <t>Indian Springs AFS</t>
  </si>
  <si>
    <t>Nellis AFB</t>
  </si>
  <si>
    <t>Nellis AF Range</t>
  </si>
  <si>
    <t>New Jersey</t>
  </si>
  <si>
    <t xml:space="preserve">NWS Earle / Colts Neck </t>
  </si>
  <si>
    <t>Fort Dix / Trenton</t>
  </si>
  <si>
    <t xml:space="preserve">Fort Monmouth </t>
  </si>
  <si>
    <t xml:space="preserve">Lakehurst </t>
  </si>
  <si>
    <t>McGuire AFB</t>
  </si>
  <si>
    <t xml:space="preserve">Picatinny Arsenal </t>
  </si>
  <si>
    <t>New Mexico</t>
  </si>
  <si>
    <t>Albuquerque</t>
  </si>
  <si>
    <t xml:space="preserve">Cannon AFB </t>
  </si>
  <si>
    <t xml:space="preserve">Holloman AFB </t>
  </si>
  <si>
    <t xml:space="preserve">Kirtland AFB </t>
  </si>
  <si>
    <t>White Sands</t>
  </si>
  <si>
    <t>New York</t>
  </si>
  <si>
    <t>Buffalo</t>
  </si>
  <si>
    <t>Fort Drum</t>
  </si>
  <si>
    <t xml:space="preserve">Fort Hamilton / Brooklyn </t>
  </si>
  <si>
    <t>Griffis AFB / Rome</t>
  </si>
  <si>
    <t>NIAGARA FALLS IAP</t>
  </si>
  <si>
    <t xml:space="preserve">NSU Saratoga Springs </t>
  </si>
  <si>
    <t>New York </t>
  </si>
  <si>
    <t>Stewart ANG / Newburgh</t>
  </si>
  <si>
    <t xml:space="preserve">Syracuse </t>
  </si>
  <si>
    <t xml:space="preserve">West Point </t>
  </si>
  <si>
    <t>Watervliet Arsenal / Albany</t>
  </si>
  <si>
    <t>North Carolina</t>
  </si>
  <si>
    <t>MCAS Cherry Point</t>
  </si>
  <si>
    <t xml:space="preserve">Fort Bragg </t>
  </si>
  <si>
    <t>Harvey Point</t>
  </si>
  <si>
    <t>Jacksonville Region</t>
  </si>
  <si>
    <t xml:space="preserve">   MCB Camp Lejeune</t>
  </si>
  <si>
    <t xml:space="preserve">   MCAS New River</t>
  </si>
  <si>
    <t xml:space="preserve">Pope AFB </t>
  </si>
  <si>
    <t>Raleigh</t>
  </si>
  <si>
    <t xml:space="preserve">Seymour Johnson AFB </t>
  </si>
  <si>
    <t>North Dakota</t>
  </si>
  <si>
    <t xml:space="preserve">Grand Forks AFB </t>
  </si>
  <si>
    <t>NRTF La Moure</t>
  </si>
  <si>
    <t>Minot AFB</t>
  </si>
  <si>
    <t>Ohio</t>
  </si>
  <si>
    <t>Cleveland</t>
  </si>
  <si>
    <t>DSC Whitehall / Columbus</t>
  </si>
  <si>
    <t xml:space="preserve">Wright-Patterson AFB </t>
  </si>
  <si>
    <t>Ohio </t>
  </si>
  <si>
    <t xml:space="preserve">Youngstown ARS / Vienna </t>
  </si>
  <si>
    <t>Oklahoma</t>
  </si>
  <si>
    <t xml:space="preserve">Altus AFB </t>
  </si>
  <si>
    <t xml:space="preserve">Fort Sill </t>
  </si>
  <si>
    <t xml:space="preserve">McAlester Army Ammunition Plant </t>
  </si>
  <si>
    <t>Tinker AFB / Oklahoma City</t>
  </si>
  <si>
    <t>Tulsa</t>
  </si>
  <si>
    <t xml:space="preserve">Vance AFB </t>
  </si>
  <si>
    <t>Oregon</t>
  </si>
  <si>
    <t xml:space="preserve">Portland </t>
  </si>
  <si>
    <t>Pennsylvania</t>
  </si>
  <si>
    <t>ARS Coraopolis / Pittsburg</t>
  </si>
  <si>
    <t>Carlisle Barracks</t>
  </si>
  <si>
    <t>Fort Indiantown Gap / Annville</t>
  </si>
  <si>
    <t>Letterkenny / Chambersburg</t>
  </si>
  <si>
    <t>Mechanicsburg</t>
  </si>
  <si>
    <t>Philadelphia</t>
  </si>
  <si>
    <t>New Cumberland / Defense Depot Susquehanna</t>
  </si>
  <si>
    <t xml:space="preserve">Tobyhanna Army Depot </t>
  </si>
  <si>
    <t>Pennsylvania </t>
  </si>
  <si>
    <t>Willow Grove ARS / NAS</t>
  </si>
  <si>
    <t>Rhode Island</t>
  </si>
  <si>
    <t>NS Newport</t>
  </si>
  <si>
    <t>South Carolina</t>
  </si>
  <si>
    <t xml:space="preserve">MCAS Beaufort </t>
  </si>
  <si>
    <t>Charleston Region:</t>
  </si>
  <si>
    <t xml:space="preserve">   Charleston AFB</t>
  </si>
  <si>
    <r>
      <t xml:space="preserve">   NWS Charleston</t>
    </r>
    <r>
      <rPr>
        <b/>
        <sz val="11"/>
        <color rgb="FF000000"/>
        <rFont val="Arial"/>
        <family val="2"/>
      </rPr>
      <t xml:space="preserve"> </t>
    </r>
  </si>
  <si>
    <t>Columbia Region:</t>
  </si>
  <si>
    <r>
      <t xml:space="preserve">   </t>
    </r>
    <r>
      <rPr>
        <sz val="11"/>
        <color rgb="FF000000"/>
        <rFont val="Arial"/>
        <family val="2"/>
      </rPr>
      <t>McEntire</t>
    </r>
  </si>
  <si>
    <r>
      <t xml:space="preserve">   </t>
    </r>
    <r>
      <rPr>
        <sz val="11"/>
        <color rgb="FF000000"/>
        <rFont val="Arial"/>
        <family val="2"/>
      </rPr>
      <t>Fort Jackson</t>
    </r>
  </si>
  <si>
    <t xml:space="preserve">   Shaw AFB</t>
  </si>
  <si>
    <t xml:space="preserve">MCRD Parris Island </t>
  </si>
  <si>
    <t>South Dakota</t>
  </si>
  <si>
    <t xml:space="preserve">Ellsworth AFB </t>
  </si>
  <si>
    <t>Tennessee</t>
  </si>
  <si>
    <t xml:space="preserve">Arnold AFB </t>
  </si>
  <si>
    <t>NSWC LCC / Memphis</t>
  </si>
  <si>
    <t xml:space="preserve">NSA Mid-South / Millington </t>
  </si>
  <si>
    <t>Nashville</t>
  </si>
  <si>
    <t>Texas</t>
  </si>
  <si>
    <t xml:space="preserve">NAS JRB, Carswell / Fort Worth </t>
  </si>
  <si>
    <t xml:space="preserve">NAS Corpus Christi </t>
  </si>
  <si>
    <t>Texas </t>
  </si>
  <si>
    <t>Dallas / Irving</t>
  </si>
  <si>
    <t xml:space="preserve">Dyess AFB </t>
  </si>
  <si>
    <t>Ellington ANG / Houston</t>
  </si>
  <si>
    <t>Fort Bliss / El Paso</t>
  </si>
  <si>
    <t xml:space="preserve">Fort Hood / Killeen </t>
  </si>
  <si>
    <t xml:space="preserve">Goodfellow AFB </t>
  </si>
  <si>
    <t xml:space="preserve">NS Ingleside </t>
  </si>
  <si>
    <t xml:space="preserve">NAS Kingsville </t>
  </si>
  <si>
    <t xml:space="preserve">Laughlin AFB </t>
  </si>
  <si>
    <t xml:space="preserve">Red River Army Depot / Texarkana </t>
  </si>
  <si>
    <t>San Antonio Region</t>
  </si>
  <si>
    <t xml:space="preserve">   Brooks AFB</t>
  </si>
  <si>
    <t xml:space="preserve">   Fort Sam Houston</t>
  </si>
  <si>
    <t xml:space="preserve">   Kelly AFB</t>
  </si>
  <si>
    <r>
      <t xml:space="preserve">   </t>
    </r>
    <r>
      <rPr>
        <sz val="11"/>
        <color rgb="FF000000"/>
        <rFont val="Arial"/>
        <family val="2"/>
      </rPr>
      <t>Lackland AFB</t>
    </r>
  </si>
  <si>
    <r>
      <t xml:space="preserve">  </t>
    </r>
    <r>
      <rPr>
        <sz val="11"/>
        <color rgb="FF000000"/>
        <rFont val="Arial"/>
        <family val="2"/>
      </rPr>
      <t xml:space="preserve"> Randolph AFB</t>
    </r>
  </si>
  <si>
    <t xml:space="preserve">Sheppard AFB </t>
  </si>
  <si>
    <t>Utah</t>
  </si>
  <si>
    <t>Dugway Proving Ground</t>
  </si>
  <si>
    <t xml:space="preserve">Hill AFB </t>
  </si>
  <si>
    <t>Salt Lake City</t>
  </si>
  <si>
    <t>Utah </t>
  </si>
  <si>
    <t>Tooele Army Depot</t>
  </si>
  <si>
    <t>Virginia</t>
  </si>
  <si>
    <t>Dahlgren</t>
  </si>
  <si>
    <t>Dam Neck / Virginia Beach Ocean front</t>
  </si>
  <si>
    <t>Fort A. P. Hill</t>
  </si>
  <si>
    <t xml:space="preserve">Fort Belvoir </t>
  </si>
  <si>
    <t xml:space="preserve">Fort Eustis </t>
  </si>
  <si>
    <t xml:space="preserve">Fort Lee </t>
  </si>
  <si>
    <t>Fort Monroe</t>
  </si>
  <si>
    <t xml:space="preserve">Fort Myer </t>
  </si>
  <si>
    <t>Fort Story</t>
  </si>
  <si>
    <t>Henderson Hall / Arlington</t>
  </si>
  <si>
    <t>Langley AFB / Hampton</t>
  </si>
  <si>
    <t>NAB Little Creek</t>
  </si>
  <si>
    <t>Norfolk Region:</t>
  </si>
  <si>
    <t xml:space="preserve">  Camp Elmore</t>
  </si>
  <si>
    <t xml:space="preserve">  Craney Island Depot</t>
  </si>
  <si>
    <t xml:space="preserve">  Norfolk Naval Base</t>
  </si>
  <si>
    <t>Norfolk Shipyard – Naval Hospital / Portsmouth</t>
  </si>
  <si>
    <t>NSA Northwest / Chesapeake</t>
  </si>
  <si>
    <t>Virginia </t>
  </si>
  <si>
    <t>NAS Oceana / Virginia Beach</t>
  </si>
  <si>
    <t>MCB Quantico</t>
  </si>
  <si>
    <t>Radford AAP</t>
  </si>
  <si>
    <t xml:space="preserve">Defense Supply Ctr / Richmond </t>
  </si>
  <si>
    <t xml:space="preserve">Wallops Island </t>
  </si>
  <si>
    <t>Yorktown Region:</t>
  </si>
  <si>
    <t xml:space="preserve">  Camp Peary</t>
  </si>
  <si>
    <t xml:space="preserve">  Cheatham Annex</t>
  </si>
  <si>
    <t xml:space="preserve">  Yorktown NWS</t>
  </si>
  <si>
    <t>Washington</t>
  </si>
  <si>
    <t>NS Everett</t>
  </si>
  <si>
    <t xml:space="preserve">Fairchild AFB </t>
  </si>
  <si>
    <t>Fort Lewis / Tacoma</t>
  </si>
  <si>
    <t>Indian Island SWC</t>
  </si>
  <si>
    <t>NRS  Jim Creek</t>
  </si>
  <si>
    <t>Keyport / Bangor Engin. Sta Annex</t>
  </si>
  <si>
    <t xml:space="preserve">McChord AFB </t>
  </si>
  <si>
    <t>Washington </t>
  </si>
  <si>
    <t>Puget Sound Region:</t>
  </si>
  <si>
    <t xml:space="preserve">  Bangor NSB</t>
  </si>
  <si>
    <t xml:space="preserve">  Bremerton NS</t>
  </si>
  <si>
    <t xml:space="preserve">  Puget Sound NSY  </t>
  </si>
  <si>
    <t xml:space="preserve">NAS Whidbey Island / Oak Harbor </t>
  </si>
  <si>
    <t>Seattle</t>
  </si>
  <si>
    <t>West Virginia</t>
  </si>
  <si>
    <t>Allegheny Ballistics Lab</t>
  </si>
  <si>
    <t>Beckley</t>
  </si>
  <si>
    <t>Huntington</t>
  </si>
  <si>
    <t>Sugar Grove NRS</t>
  </si>
  <si>
    <t>Wisconsin</t>
  </si>
  <si>
    <t xml:space="preserve">Fort McCoy </t>
  </si>
  <si>
    <t>General Mitchell AFRC / Milwaukee</t>
  </si>
  <si>
    <t>Madison</t>
  </si>
  <si>
    <t>Wyoming</t>
  </si>
  <si>
    <t xml:space="preserve">F. E. Warren AFB </t>
  </si>
  <si>
    <t>American Samoa</t>
  </si>
  <si>
    <t>Pago Pago / Tutuila Island</t>
  </si>
  <si>
    <t>Mariana Islands</t>
  </si>
  <si>
    <t>Guam (b)</t>
  </si>
  <si>
    <t>Saipan / Tinian</t>
  </si>
  <si>
    <t>Puerto Rico</t>
  </si>
  <si>
    <t>NRTF Aguada</t>
  </si>
  <si>
    <t>Fort Buchanan</t>
  </si>
  <si>
    <t> Puerto Rico </t>
  </si>
  <si>
    <t>Ramey AFB</t>
  </si>
  <si>
    <t>NS Roosevelt Roads</t>
  </si>
  <si>
    <t>Sebana Seca NRS</t>
  </si>
  <si>
    <t xml:space="preserve">CS – Site specific case studies are required to establish ground snow loads.
(a) – See best practice for footing depths considering frost in UFC 3-301-01 Section B-2.3. 
(b) – Snow loads are zero for Hawaii, except in mountainous regions, as determined by the AHJ.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</si>
</sst>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vertAlign val="subscript"/>
      <sz val="11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</cellStyleXfs>
  <cellXfs count="20">
    <xf numFmtId="0" fontId="0" fillId="0" borderId="0" xfId="0"/>
    <xf numFmtId="1" fontId="0" fillId="0" borderId="0" xfId="0" applyNumberFormat="1"/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23" fillId="0" borderId="11" xfId="0" applyNumberFormat="1" applyFont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tabSelected="1" topLeftCell="A17" workbookViewId="0">
      <selection activeCell="C7" sqref="C7"/>
    </sheetView>
  </sheetViews>
  <sheetFormatPr defaultRowHeight="14.4" x14ac:dyDescent="0.3"/>
  <cols>
    <col min="1" max="1" width="19.88671875" customWidth="1"/>
    <col min="2" max="2" width="41.5546875" customWidth="1"/>
    <col min="3" max="3" width="18.6640625" customWidth="1"/>
    <col min="4" max="4" width="21.88671875" hidden="1" customWidth="1"/>
    <col min="5" max="5" width="21.88671875" customWidth="1"/>
    <col min="6" max="6" width="21.88671875" hidden="1" customWidth="1"/>
    <col min="7" max="7" width="19.109375" style="1" customWidth="1"/>
  </cols>
  <sheetData>
    <row r="1" spans="1:7" ht="42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ht="18" customHeight="1" x14ac:dyDescent="0.3">
      <c r="A2" s="2" t="s">
        <v>7</v>
      </c>
      <c r="B2" s="3" t="s">
        <v>8</v>
      </c>
      <c r="C2" s="4">
        <v>35.578233389590366</v>
      </c>
      <c r="D2" s="4">
        <v>6</v>
      </c>
      <c r="E2" s="5">
        <f>C2*0.047880258888889</f>
        <v>1.7034950255029015</v>
      </c>
      <c r="F2" s="4">
        <f>D2*25.4</f>
        <v>152.39999999999998</v>
      </c>
      <c r="G2" s="5">
        <v>0.35</v>
      </c>
    </row>
    <row r="3" spans="1:7" ht="18" customHeight="1" x14ac:dyDescent="0.3">
      <c r="A3" s="2"/>
      <c r="B3" s="3" t="s">
        <v>9</v>
      </c>
      <c r="C3" s="4">
        <v>39.949503951264987</v>
      </c>
      <c r="D3" s="4">
        <v>6</v>
      </c>
      <c r="E3" s="5">
        <f t="shared" ref="E3:E66" si="0">C3*0.047880258888889</f>
        <v>1.9127925916692616</v>
      </c>
      <c r="F3" s="4">
        <f t="shared" ref="F3:F66" si="1">D3*25.4</f>
        <v>152.39999999999998</v>
      </c>
      <c r="G3" s="5">
        <v>0.35</v>
      </c>
    </row>
    <row r="4" spans="1:7" ht="18" customHeight="1" x14ac:dyDescent="0.3">
      <c r="A4" s="2"/>
      <c r="B4" s="3" t="s">
        <v>10</v>
      </c>
      <c r="C4" s="4">
        <v>35.578233389590366</v>
      </c>
      <c r="D4" s="4">
        <v>6</v>
      </c>
      <c r="E4" s="5">
        <f t="shared" si="0"/>
        <v>1.7034950255029015</v>
      </c>
      <c r="F4" s="4">
        <f t="shared" si="1"/>
        <v>152.39999999999998</v>
      </c>
      <c r="G4" s="5">
        <v>0.35</v>
      </c>
    </row>
    <row r="5" spans="1:7" ht="18" customHeight="1" x14ac:dyDescent="0.3">
      <c r="A5" s="2"/>
      <c r="B5" s="3" t="s">
        <v>11</v>
      </c>
      <c r="C5" s="4">
        <v>11.604694630123479</v>
      </c>
      <c r="D5" s="4">
        <v>0</v>
      </c>
      <c r="E5" s="5">
        <f t="shared" si="0"/>
        <v>0.55563578321681217</v>
      </c>
      <c r="F5" s="4">
        <f t="shared" si="1"/>
        <v>0</v>
      </c>
      <c r="G5" s="5">
        <v>0.35</v>
      </c>
    </row>
    <row r="6" spans="1:7" ht="18" customHeight="1" x14ac:dyDescent="0.3">
      <c r="A6" s="2"/>
      <c r="B6" s="3" t="s">
        <v>12</v>
      </c>
      <c r="C6" s="4">
        <v>14.095577575223263</v>
      </c>
      <c r="D6" s="4">
        <v>4</v>
      </c>
      <c r="E6" s="5">
        <f t="shared" si="0"/>
        <v>0.67489990349010809</v>
      </c>
      <c r="F6" s="4">
        <f t="shared" si="1"/>
        <v>101.6</v>
      </c>
      <c r="G6" s="5">
        <v>0.35</v>
      </c>
    </row>
    <row r="7" spans="1:7" ht="18" customHeight="1" x14ac:dyDescent="0.3">
      <c r="A7" s="2"/>
      <c r="B7" s="3" t="s">
        <v>13</v>
      </c>
      <c r="C7" s="4">
        <v>11.605538196641074</v>
      </c>
      <c r="D7" s="4">
        <v>0</v>
      </c>
      <c r="E7" s="5">
        <f t="shared" si="0"/>
        <v>0.55567617340006459</v>
      </c>
      <c r="F7" s="4">
        <f t="shared" si="1"/>
        <v>0</v>
      </c>
      <c r="G7" s="5">
        <v>0.45</v>
      </c>
    </row>
    <row r="8" spans="1:7" ht="18" customHeight="1" x14ac:dyDescent="0.3">
      <c r="A8" s="2"/>
      <c r="B8" s="3" t="s">
        <v>14</v>
      </c>
      <c r="C8" s="4">
        <v>42.831578700874871</v>
      </c>
      <c r="D8" s="14">
        <v>9</v>
      </c>
      <c r="E8" s="5">
        <f t="shared" si="0"/>
        <v>2.0507870768177128</v>
      </c>
      <c r="F8" s="4">
        <f t="shared" si="1"/>
        <v>228.6</v>
      </c>
      <c r="G8" s="10">
        <v>0.35</v>
      </c>
    </row>
    <row r="9" spans="1:7" ht="18" customHeight="1" x14ac:dyDescent="0.3">
      <c r="A9" s="2" t="s">
        <v>15</v>
      </c>
      <c r="B9" s="3" t="s">
        <v>16</v>
      </c>
      <c r="C9" s="5" t="s">
        <v>17</v>
      </c>
      <c r="D9" s="10">
        <v>0</v>
      </c>
      <c r="E9" s="5" t="s">
        <v>17</v>
      </c>
      <c r="F9" s="4">
        <f t="shared" si="1"/>
        <v>0</v>
      </c>
      <c r="G9" s="11" t="s">
        <v>17</v>
      </c>
    </row>
    <row r="10" spans="1:7" ht="18" customHeight="1" x14ac:dyDescent="0.3">
      <c r="A10" s="2"/>
      <c r="B10" s="3" t="s">
        <v>18</v>
      </c>
      <c r="C10" s="5" t="s">
        <v>17</v>
      </c>
      <c r="D10" s="10" t="s">
        <v>19</v>
      </c>
      <c r="E10" s="5" t="s">
        <v>17</v>
      </c>
      <c r="F10" s="10" t="s">
        <v>19</v>
      </c>
      <c r="G10" s="11" t="s">
        <v>17</v>
      </c>
    </row>
    <row r="11" spans="1:7" ht="18" customHeight="1" x14ac:dyDescent="0.3">
      <c r="A11" s="2"/>
      <c r="B11" s="3" t="s">
        <v>20</v>
      </c>
      <c r="C11" s="4">
        <v>111.35584906035973</v>
      </c>
      <c r="D11" s="14">
        <v>129</v>
      </c>
      <c r="E11" s="5">
        <f t="shared" si="0"/>
        <v>5.3317468818020703</v>
      </c>
      <c r="F11" s="4">
        <f t="shared" si="1"/>
        <v>3276.6</v>
      </c>
      <c r="G11" s="11">
        <v>0.2</v>
      </c>
    </row>
    <row r="12" spans="1:7" ht="18" customHeight="1" x14ac:dyDescent="0.3">
      <c r="A12" s="2"/>
      <c r="B12" s="3" t="s">
        <v>21</v>
      </c>
      <c r="C12" s="5" t="s">
        <v>17</v>
      </c>
      <c r="D12" s="10" t="s">
        <v>22</v>
      </c>
      <c r="E12" s="5" t="s">
        <v>17</v>
      </c>
      <c r="F12" s="10" t="s">
        <v>19</v>
      </c>
      <c r="G12" s="11" t="s">
        <v>17</v>
      </c>
    </row>
    <row r="13" spans="1:7" ht="18" customHeight="1" x14ac:dyDescent="0.3">
      <c r="A13" s="2"/>
      <c r="B13" s="3" t="s">
        <v>23</v>
      </c>
      <c r="C13" s="4">
        <v>111.35584906035973</v>
      </c>
      <c r="D13" s="14">
        <v>129</v>
      </c>
      <c r="E13" s="5">
        <f t="shared" si="0"/>
        <v>5.3317468818020703</v>
      </c>
      <c r="F13" s="4">
        <f t="shared" si="1"/>
        <v>3276.6</v>
      </c>
      <c r="G13" s="11">
        <v>0.2</v>
      </c>
    </row>
    <row r="14" spans="1:7" ht="18" customHeight="1" x14ac:dyDescent="0.3">
      <c r="A14" s="2"/>
      <c r="B14" s="3" t="s">
        <v>24</v>
      </c>
      <c r="C14" s="4">
        <v>133.33265781867544</v>
      </c>
      <c r="D14" s="14" t="s">
        <v>19</v>
      </c>
      <c r="E14" s="5">
        <f t="shared" si="0"/>
        <v>6.3840021747018305</v>
      </c>
      <c r="F14" s="10" t="s">
        <v>19</v>
      </c>
      <c r="G14" s="11">
        <v>0.1</v>
      </c>
    </row>
    <row r="15" spans="1:7" ht="18" customHeight="1" x14ac:dyDescent="0.3">
      <c r="A15" s="2"/>
      <c r="B15" s="3" t="s">
        <v>25</v>
      </c>
      <c r="C15" s="4">
        <v>133.33265781867544</v>
      </c>
      <c r="D15" s="14"/>
      <c r="E15" s="5">
        <f t="shared" si="0"/>
        <v>6.3840021747018305</v>
      </c>
      <c r="F15" s="4"/>
      <c r="G15" s="11">
        <v>0.3</v>
      </c>
    </row>
    <row r="16" spans="1:7" ht="18" customHeight="1" x14ac:dyDescent="0.3">
      <c r="A16" s="2"/>
      <c r="B16" s="3" t="s">
        <v>26</v>
      </c>
      <c r="C16" s="4">
        <v>155.80034952209078</v>
      </c>
      <c r="D16" s="14">
        <v>86</v>
      </c>
      <c r="E16" s="5">
        <f t="shared" si="0"/>
        <v>7.4597610700971</v>
      </c>
      <c r="F16" s="4">
        <f t="shared" si="1"/>
        <v>2184.4</v>
      </c>
      <c r="G16" s="11">
        <v>0.5</v>
      </c>
    </row>
    <row r="17" spans="1:7" ht="18" customHeight="1" x14ac:dyDescent="0.3">
      <c r="A17" s="2"/>
      <c r="B17" s="3" t="s">
        <v>27</v>
      </c>
      <c r="C17" s="4">
        <v>67</v>
      </c>
      <c r="D17" s="14"/>
      <c r="E17" s="5">
        <f t="shared" si="0"/>
        <v>3.2079773455555629</v>
      </c>
      <c r="F17" s="4"/>
      <c r="G17" s="11">
        <v>0.5</v>
      </c>
    </row>
    <row r="18" spans="1:7" ht="18" customHeight="1" x14ac:dyDescent="0.3">
      <c r="A18" s="2"/>
      <c r="B18" s="3" t="s">
        <v>28</v>
      </c>
      <c r="C18" s="9">
        <v>77.654733288495592</v>
      </c>
      <c r="D18" s="9">
        <v>86</v>
      </c>
      <c r="E18" s="5">
        <f t="shared" si="0"/>
        <v>3.7181287338007953</v>
      </c>
      <c r="F18" s="4">
        <f t="shared" si="1"/>
        <v>2184.4</v>
      </c>
      <c r="G18" s="6">
        <v>0.6</v>
      </c>
    </row>
    <row r="19" spans="1:7" ht="18" customHeight="1" x14ac:dyDescent="0.3">
      <c r="A19" s="2"/>
      <c r="B19" s="3" t="s">
        <v>29</v>
      </c>
      <c r="C19" s="4">
        <v>111.35584906035973</v>
      </c>
      <c r="D19" s="4">
        <v>56</v>
      </c>
      <c r="E19" s="5">
        <f t="shared" si="0"/>
        <v>5.3317468818020703</v>
      </c>
      <c r="F19" s="4">
        <f t="shared" si="1"/>
        <v>1422.3999999999999</v>
      </c>
      <c r="G19" s="6">
        <v>0.4</v>
      </c>
    </row>
    <row r="20" spans="1:7" ht="18" customHeight="1" x14ac:dyDescent="0.3">
      <c r="A20" s="7"/>
      <c r="B20" s="3" t="s">
        <v>30</v>
      </c>
      <c r="C20" s="4">
        <v>356.04435593939445</v>
      </c>
      <c r="D20" s="4">
        <v>136</v>
      </c>
      <c r="E20" s="5">
        <f t="shared" si="0"/>
        <v>17.04749593830595</v>
      </c>
      <c r="F20" s="4">
        <f t="shared" si="1"/>
        <v>3454.3999999999996</v>
      </c>
      <c r="G20" s="6">
        <v>0.3</v>
      </c>
    </row>
    <row r="21" spans="1:7" ht="18" customHeight="1" x14ac:dyDescent="0.3">
      <c r="A21" s="2" t="s">
        <v>31</v>
      </c>
      <c r="B21" s="3" t="s">
        <v>32</v>
      </c>
      <c r="C21" s="4">
        <v>14.975965191798046</v>
      </c>
      <c r="D21" s="4">
        <v>0</v>
      </c>
      <c r="E21" s="5">
        <f t="shared" si="0"/>
        <v>0.71705309049428068</v>
      </c>
      <c r="F21" s="4">
        <f t="shared" si="1"/>
        <v>0</v>
      </c>
      <c r="G21" s="5">
        <v>0.25</v>
      </c>
    </row>
    <row r="22" spans="1:7" ht="18" customHeight="1" x14ac:dyDescent="0.3">
      <c r="A22" s="2"/>
      <c r="B22" s="3" t="s">
        <v>33</v>
      </c>
      <c r="C22" s="4">
        <v>48.456194573833997</v>
      </c>
      <c r="D22" s="4">
        <v>0</v>
      </c>
      <c r="E22" s="5">
        <f t="shared" si="0"/>
        <v>2.3200951409655501</v>
      </c>
      <c r="F22" s="4">
        <f t="shared" si="1"/>
        <v>0</v>
      </c>
      <c r="G22" s="5">
        <v>0.25</v>
      </c>
    </row>
    <row r="23" spans="1:7" ht="18" customHeight="1" x14ac:dyDescent="0.3">
      <c r="A23" s="2"/>
      <c r="B23" s="3" t="s">
        <v>34</v>
      </c>
      <c r="C23" s="4">
        <v>6.2334240684489135</v>
      </c>
      <c r="D23" s="4">
        <v>5</v>
      </c>
      <c r="E23" s="5">
        <f t="shared" si="0"/>
        <v>0.29845795816156573</v>
      </c>
      <c r="F23" s="4">
        <f t="shared" si="1"/>
        <v>127</v>
      </c>
      <c r="G23" s="5">
        <v>0.25</v>
      </c>
    </row>
    <row r="24" spans="1:7" ht="18" customHeight="1" x14ac:dyDescent="0.3">
      <c r="A24" s="2"/>
      <c r="B24" s="3" t="s">
        <v>35</v>
      </c>
      <c r="C24" s="4">
        <v>241.05799382934174</v>
      </c>
      <c r="D24" s="4"/>
      <c r="E24" s="5">
        <f t="shared" si="0"/>
        <v>11.541919151785089</v>
      </c>
      <c r="F24" s="4"/>
      <c r="G24" s="5">
        <v>0.35</v>
      </c>
    </row>
    <row r="25" spans="1:7" ht="18" customHeight="1" x14ac:dyDescent="0.3">
      <c r="A25" s="2"/>
      <c r="B25" s="3" t="s">
        <v>36</v>
      </c>
      <c r="C25" s="4">
        <v>6.2334240684489135</v>
      </c>
      <c r="D25" s="4">
        <v>0</v>
      </c>
      <c r="E25" s="5">
        <f t="shared" si="0"/>
        <v>0.29845795816156573</v>
      </c>
      <c r="F25" s="4">
        <f t="shared" si="1"/>
        <v>0</v>
      </c>
      <c r="G25" s="5">
        <v>0.25</v>
      </c>
    </row>
    <row r="26" spans="1:7" ht="18" customHeight="1" x14ac:dyDescent="0.3">
      <c r="A26" s="2"/>
      <c r="B26" s="3" t="s">
        <v>37</v>
      </c>
      <c r="C26" s="4">
        <v>7.1146552515412935</v>
      </c>
      <c r="D26" s="4">
        <v>0</v>
      </c>
      <c r="E26" s="5">
        <f t="shared" si="0"/>
        <v>0.34065153534899084</v>
      </c>
      <c r="F26" s="4">
        <f t="shared" si="1"/>
        <v>0</v>
      </c>
      <c r="G26" s="5">
        <v>0.25</v>
      </c>
    </row>
    <row r="27" spans="1:7" ht="18" customHeight="1" x14ac:dyDescent="0.3">
      <c r="A27" s="2"/>
      <c r="B27" s="3" t="s">
        <v>38</v>
      </c>
      <c r="C27" s="4">
        <v>9.7234634470311008</v>
      </c>
      <c r="D27" s="4">
        <v>0</v>
      </c>
      <c r="E27" s="5">
        <f t="shared" si="0"/>
        <v>0.46556194714049814</v>
      </c>
      <c r="F27" s="4">
        <f t="shared" si="1"/>
        <v>0</v>
      </c>
      <c r="G27" s="5">
        <v>0.25</v>
      </c>
    </row>
    <row r="28" spans="1:7" ht="18" customHeight="1" x14ac:dyDescent="0.3">
      <c r="A28" s="2" t="s">
        <v>39</v>
      </c>
      <c r="B28" s="3" t="s">
        <v>40</v>
      </c>
      <c r="C28" s="4">
        <v>33.46273457153147</v>
      </c>
      <c r="D28" s="4">
        <v>14</v>
      </c>
      <c r="E28" s="5">
        <f t="shared" si="0"/>
        <v>1.602204394415103</v>
      </c>
      <c r="F28" s="4">
        <f t="shared" si="1"/>
        <v>355.59999999999997</v>
      </c>
      <c r="G28" s="5">
        <v>0.35</v>
      </c>
    </row>
    <row r="29" spans="1:7" ht="18" customHeight="1" x14ac:dyDescent="0.3">
      <c r="A29" s="2"/>
      <c r="B29" s="3" t="s">
        <v>41</v>
      </c>
      <c r="C29" s="4">
        <v>32.462734571531414</v>
      </c>
      <c r="D29" s="4">
        <v>9</v>
      </c>
      <c r="E29" s="5">
        <f t="shared" si="0"/>
        <v>1.5543241355262112</v>
      </c>
      <c r="F29" s="4">
        <f t="shared" si="1"/>
        <v>228.6</v>
      </c>
      <c r="G29" s="5">
        <v>0.35</v>
      </c>
    </row>
    <row r="30" spans="1:7" ht="18" customHeight="1" x14ac:dyDescent="0.3">
      <c r="A30" s="2" t="s">
        <v>42</v>
      </c>
      <c r="B30" s="3" t="s">
        <v>43</v>
      </c>
      <c r="C30" s="4">
        <v>7.2334240684489135</v>
      </c>
      <c r="D30" s="4"/>
      <c r="E30" s="5">
        <f t="shared" si="0"/>
        <v>0.3463382170504547</v>
      </c>
      <c r="F30" s="4"/>
      <c r="G30" s="5">
        <v>0.25</v>
      </c>
    </row>
    <row r="31" spans="1:7" ht="18" customHeight="1" x14ac:dyDescent="0.3">
      <c r="A31" s="2"/>
      <c r="B31" s="3" t="s">
        <v>44</v>
      </c>
      <c r="C31" s="4">
        <v>15.586460520323044</v>
      </c>
      <c r="D31" s="4">
        <v>18</v>
      </c>
      <c r="E31" s="5">
        <f t="shared" si="0"/>
        <v>0.74628376487451487</v>
      </c>
      <c r="F31" s="4">
        <f t="shared" si="1"/>
        <v>457.2</v>
      </c>
      <c r="G31" s="5">
        <v>0.25</v>
      </c>
    </row>
    <row r="32" spans="1:7" ht="18" customHeight="1" x14ac:dyDescent="0.3">
      <c r="A32" s="2"/>
      <c r="B32" s="3" t="s">
        <v>45</v>
      </c>
      <c r="C32" s="4">
        <v>14.976808758315642</v>
      </c>
      <c r="D32" s="4">
        <v>0</v>
      </c>
      <c r="E32" s="5">
        <f t="shared" si="0"/>
        <v>0.71709348067753309</v>
      </c>
      <c r="F32" s="4">
        <f t="shared" si="1"/>
        <v>0</v>
      </c>
      <c r="G32" s="5">
        <v>0.35</v>
      </c>
    </row>
    <row r="33" spans="1:7" ht="18" customHeight="1" x14ac:dyDescent="0.3">
      <c r="A33" s="2"/>
      <c r="B33" s="3" t="s">
        <v>46</v>
      </c>
      <c r="C33" s="4">
        <v>523.79465525119178</v>
      </c>
      <c r="D33" s="4">
        <v>36</v>
      </c>
      <c r="E33" s="5">
        <f t="shared" si="0"/>
        <v>25.079423698043424</v>
      </c>
      <c r="F33" s="4">
        <f t="shared" si="1"/>
        <v>914.4</v>
      </c>
      <c r="G33" s="5">
        <v>0.25</v>
      </c>
    </row>
    <row r="34" spans="1:7" ht="18" customHeight="1" x14ac:dyDescent="0.3">
      <c r="A34" s="2"/>
      <c r="B34" s="3" t="s">
        <v>47</v>
      </c>
      <c r="C34" s="4">
        <v>8.6055381966410742</v>
      </c>
      <c r="D34" s="4">
        <v>4</v>
      </c>
      <c r="E34" s="5">
        <f t="shared" si="0"/>
        <v>0.41203539673339762</v>
      </c>
      <c r="F34" s="4">
        <f t="shared" si="1"/>
        <v>101.6</v>
      </c>
      <c r="G34" s="5">
        <v>0.25</v>
      </c>
    </row>
    <row r="35" spans="1:7" ht="18" customHeight="1" x14ac:dyDescent="0.3">
      <c r="A35" s="2"/>
      <c r="B35" s="3" t="s">
        <v>48</v>
      </c>
      <c r="C35" s="4">
        <v>27.073229900056525</v>
      </c>
      <c r="D35" s="4">
        <v>22</v>
      </c>
      <c r="E35" s="5">
        <f t="shared" si="0"/>
        <v>1.2962732565731168</v>
      </c>
      <c r="F35" s="4">
        <f t="shared" si="1"/>
        <v>558.79999999999995</v>
      </c>
      <c r="G35" s="5">
        <v>0.35</v>
      </c>
    </row>
    <row r="36" spans="1:7" ht="18" customHeight="1" x14ac:dyDescent="0.3">
      <c r="A36" s="2"/>
      <c r="B36" s="3" t="s">
        <v>49</v>
      </c>
      <c r="C36" s="4">
        <v>10.976808758315642</v>
      </c>
      <c r="D36" s="4">
        <v>0</v>
      </c>
      <c r="E36" s="5">
        <f t="shared" si="0"/>
        <v>0.52557244512197709</v>
      </c>
      <c r="F36" s="4">
        <f t="shared" si="1"/>
        <v>0</v>
      </c>
      <c r="G36" s="5">
        <v>0.25</v>
      </c>
    </row>
    <row r="37" spans="1:7" ht="18" customHeight="1" x14ac:dyDescent="0.3">
      <c r="A37" s="2"/>
      <c r="B37" s="3" t="s">
        <v>50</v>
      </c>
      <c r="C37" s="4">
        <v>9.7234634470311008</v>
      </c>
      <c r="D37" s="4">
        <v>0</v>
      </c>
      <c r="E37" s="5">
        <f t="shared" si="0"/>
        <v>0.46556194714049814</v>
      </c>
      <c r="F37" s="4">
        <f t="shared" si="1"/>
        <v>0</v>
      </c>
      <c r="G37" s="5">
        <v>0.25</v>
      </c>
    </row>
    <row r="38" spans="1:7" ht="18" customHeight="1" x14ac:dyDescent="0.3">
      <c r="A38" s="2"/>
      <c r="B38" s="3" t="s">
        <v>51</v>
      </c>
      <c r="C38" s="4">
        <v>29.37885110841124</v>
      </c>
      <c r="D38" s="4">
        <v>22</v>
      </c>
      <c r="E38" s="5">
        <f t="shared" si="0"/>
        <v>1.4066669969288537</v>
      </c>
      <c r="F38" s="4">
        <f t="shared" si="1"/>
        <v>558.79999999999995</v>
      </c>
      <c r="G38" s="5">
        <v>0.25</v>
      </c>
    </row>
    <row r="39" spans="1:7" ht="18" customHeight="1" x14ac:dyDescent="0.3">
      <c r="A39" s="2"/>
      <c r="B39" s="3" t="s">
        <v>52</v>
      </c>
      <c r="C39" s="4">
        <v>7.1146552515412935</v>
      </c>
      <c r="D39" s="4">
        <v>0</v>
      </c>
      <c r="E39" s="5">
        <f t="shared" si="0"/>
        <v>0.34065153534899084</v>
      </c>
      <c r="F39" s="4">
        <f t="shared" si="1"/>
        <v>0</v>
      </c>
      <c r="G39" s="5">
        <v>0.25</v>
      </c>
    </row>
    <row r="40" spans="1:7" ht="18" customHeight="1" x14ac:dyDescent="0.3">
      <c r="A40" s="2" t="s">
        <v>53</v>
      </c>
      <c r="B40" s="3" t="s">
        <v>54</v>
      </c>
      <c r="C40" s="4">
        <v>16.348079319990212</v>
      </c>
      <c r="D40" s="4">
        <v>0</v>
      </c>
      <c r="E40" s="5">
        <f t="shared" si="0"/>
        <v>0.78275027017722376</v>
      </c>
      <c r="F40" s="4">
        <f t="shared" si="1"/>
        <v>0</v>
      </c>
      <c r="G40" s="5">
        <v>0.25</v>
      </c>
    </row>
    <row r="41" spans="1:7" ht="18" customHeight="1" x14ac:dyDescent="0.3">
      <c r="A41" s="2"/>
      <c r="B41" s="3" t="s">
        <v>55</v>
      </c>
      <c r="C41" s="4">
        <v>22.057422222587196</v>
      </c>
      <c r="D41" s="4">
        <v>22</v>
      </c>
      <c r="E41" s="5">
        <f t="shared" si="0"/>
        <v>1.0561150864390083</v>
      </c>
      <c r="F41" s="4">
        <f t="shared" si="1"/>
        <v>558.79999999999995</v>
      </c>
      <c r="G41" s="5">
        <v>0.35</v>
      </c>
    </row>
    <row r="42" spans="1:7" ht="18" customHeight="1" x14ac:dyDescent="0.3">
      <c r="A42" s="7"/>
      <c r="B42" s="3" t="s">
        <v>56</v>
      </c>
      <c r="C42" s="4">
        <v>9.1146552515412935</v>
      </c>
      <c r="D42" s="4">
        <v>0</v>
      </c>
      <c r="E42" s="5">
        <f t="shared" si="0"/>
        <v>0.43641205312676884</v>
      </c>
      <c r="F42" s="4">
        <f t="shared" si="1"/>
        <v>0</v>
      </c>
      <c r="G42" s="5">
        <v>0.25</v>
      </c>
    </row>
    <row r="43" spans="1:7" ht="18" customHeight="1" x14ac:dyDescent="0.3">
      <c r="A43" s="2"/>
      <c r="B43" s="3" t="s">
        <v>57</v>
      </c>
      <c r="C43" s="4">
        <v>9.1146552515412935</v>
      </c>
      <c r="D43" s="4">
        <v>0</v>
      </c>
      <c r="E43" s="5">
        <f t="shared" si="0"/>
        <v>0.43641205312676884</v>
      </c>
      <c r="F43" s="4">
        <f t="shared" si="1"/>
        <v>0</v>
      </c>
      <c r="G43" s="5">
        <v>0.25</v>
      </c>
    </row>
    <row r="44" spans="1:7" ht="18" customHeight="1" x14ac:dyDescent="0.3">
      <c r="A44" s="2"/>
      <c r="B44" s="3" t="s">
        <v>58</v>
      </c>
      <c r="C44" s="4">
        <v>7.1146552515412935</v>
      </c>
      <c r="D44" s="4">
        <v>0</v>
      </c>
      <c r="E44" s="5">
        <f t="shared" si="0"/>
        <v>0.34065153534899084</v>
      </c>
      <c r="F44" s="4">
        <f t="shared" si="1"/>
        <v>0</v>
      </c>
      <c r="G44" s="5">
        <v>0.35</v>
      </c>
    </row>
    <row r="45" spans="1:7" ht="18" customHeight="1" x14ac:dyDescent="0.3">
      <c r="A45" s="2"/>
      <c r="B45" s="3" t="s">
        <v>59</v>
      </c>
      <c r="C45" s="4">
        <v>7.1146552515412935</v>
      </c>
      <c r="D45" s="4">
        <v>0</v>
      </c>
      <c r="E45" s="5">
        <f t="shared" si="0"/>
        <v>0.34065153534899084</v>
      </c>
      <c r="F45" s="4">
        <f t="shared" si="1"/>
        <v>0</v>
      </c>
      <c r="G45" s="5">
        <v>0.35</v>
      </c>
    </row>
    <row r="46" spans="1:7" ht="18" customHeight="1" x14ac:dyDescent="0.3">
      <c r="A46" s="2"/>
      <c r="B46" s="3" t="s">
        <v>60</v>
      </c>
      <c r="C46" s="4">
        <v>15.348079319990212</v>
      </c>
      <c r="D46" s="4">
        <v>0</v>
      </c>
      <c r="E46" s="5">
        <f t="shared" si="0"/>
        <v>0.73487001128833473</v>
      </c>
      <c r="F46" s="4">
        <f t="shared" si="1"/>
        <v>0</v>
      </c>
      <c r="G46" s="5">
        <v>0.25</v>
      </c>
    </row>
    <row r="47" spans="1:7" ht="18" customHeight="1" x14ac:dyDescent="0.3">
      <c r="A47" s="2"/>
      <c r="B47" s="3" t="s">
        <v>61</v>
      </c>
      <c r="C47" s="4">
        <v>12.976808758315642</v>
      </c>
      <c r="D47" s="4">
        <v>5</v>
      </c>
      <c r="E47" s="5">
        <f t="shared" si="0"/>
        <v>0.62133296289975515</v>
      </c>
      <c r="F47" s="4">
        <f t="shared" si="1"/>
        <v>127</v>
      </c>
      <c r="G47" s="5">
        <v>0.25</v>
      </c>
    </row>
    <row r="48" spans="1:7" ht="18" customHeight="1" x14ac:dyDescent="0.3">
      <c r="A48" s="2"/>
      <c r="B48" s="3" t="s">
        <v>62</v>
      </c>
      <c r="C48" s="4">
        <v>18.076499898905201</v>
      </c>
      <c r="D48" s="4">
        <v>22</v>
      </c>
      <c r="E48" s="5">
        <f t="shared" si="0"/>
        <v>0.86550749496455681</v>
      </c>
      <c r="F48" s="4">
        <f t="shared" si="1"/>
        <v>558.79999999999995</v>
      </c>
      <c r="G48" s="5">
        <v>0.35</v>
      </c>
    </row>
    <row r="49" spans="1:7" ht="18" customHeight="1" x14ac:dyDescent="0.3">
      <c r="A49" s="2"/>
      <c r="B49" s="3" t="s">
        <v>63</v>
      </c>
      <c r="C49" s="4">
        <v>9.604694630123479</v>
      </c>
      <c r="D49" s="4">
        <v>4</v>
      </c>
      <c r="E49" s="5">
        <f t="shared" si="0"/>
        <v>0.45987526543903412</v>
      </c>
      <c r="F49" s="4">
        <f t="shared" si="1"/>
        <v>101.6</v>
      </c>
      <c r="G49" s="5">
        <v>0.25</v>
      </c>
    </row>
    <row r="50" spans="1:7" ht="18" customHeight="1" x14ac:dyDescent="0.3">
      <c r="A50" s="2"/>
      <c r="B50" s="3" t="s">
        <v>64</v>
      </c>
      <c r="C50" s="4">
        <v>6.2334240684489135</v>
      </c>
      <c r="D50" s="4">
        <v>0</v>
      </c>
      <c r="E50" s="5">
        <f t="shared" si="0"/>
        <v>0.29845795816156573</v>
      </c>
      <c r="F50" s="4">
        <f t="shared" si="1"/>
        <v>0</v>
      </c>
      <c r="G50" s="5">
        <v>0.35</v>
      </c>
    </row>
    <row r="51" spans="1:7" ht="18" customHeight="1" x14ac:dyDescent="0.3">
      <c r="A51" s="15"/>
      <c r="B51" s="2" t="s">
        <v>65</v>
      </c>
      <c r="C51" s="4"/>
      <c r="D51" s="4"/>
      <c r="E51" s="5"/>
      <c r="F51" s="4"/>
      <c r="G51" s="5"/>
    </row>
    <row r="52" spans="1:7" ht="18" customHeight="1" x14ac:dyDescent="0.3">
      <c r="A52" s="15"/>
      <c r="B52" s="3" t="s">
        <v>66</v>
      </c>
      <c r="C52" s="4">
        <v>6.2334240684489135</v>
      </c>
      <c r="D52" s="4"/>
      <c r="E52" s="5">
        <f t="shared" si="0"/>
        <v>0.29845795816156573</v>
      </c>
      <c r="F52" s="4"/>
      <c r="G52" s="5">
        <v>0.25</v>
      </c>
    </row>
    <row r="53" spans="1:7" ht="18" customHeight="1" x14ac:dyDescent="0.3">
      <c r="A53" s="15"/>
      <c r="B53" s="3" t="s">
        <v>67</v>
      </c>
      <c r="C53" s="4">
        <v>6.2334240684489135</v>
      </c>
      <c r="D53" s="4"/>
      <c r="E53" s="5">
        <f t="shared" si="0"/>
        <v>0.29845795816156573</v>
      </c>
      <c r="F53" s="4"/>
      <c r="G53" s="5">
        <v>0.25</v>
      </c>
    </row>
    <row r="54" spans="1:7" ht="18" customHeight="1" x14ac:dyDescent="0.3">
      <c r="A54" s="15"/>
      <c r="B54" s="3" t="s">
        <v>68</v>
      </c>
      <c r="C54" s="4">
        <v>6.2334240684489135</v>
      </c>
      <c r="D54" s="4"/>
      <c r="E54" s="5">
        <f t="shared" si="0"/>
        <v>0.29845795816156573</v>
      </c>
      <c r="F54" s="4"/>
      <c r="G54" s="5">
        <v>0.25</v>
      </c>
    </row>
    <row r="55" spans="1:7" ht="18" customHeight="1" x14ac:dyDescent="0.3">
      <c r="A55" s="15"/>
      <c r="B55" s="3" t="s">
        <v>69</v>
      </c>
      <c r="C55" s="4">
        <v>7.6055381966410742</v>
      </c>
      <c r="D55" s="4"/>
      <c r="E55" s="5">
        <f t="shared" si="0"/>
        <v>0.36415513784450859</v>
      </c>
      <c r="F55" s="4"/>
      <c r="G55" s="5">
        <v>0.25</v>
      </c>
    </row>
    <row r="56" spans="1:7" ht="18" customHeight="1" x14ac:dyDescent="0.3">
      <c r="A56" s="15"/>
      <c r="B56" s="3" t="s">
        <v>70</v>
      </c>
      <c r="C56" s="4">
        <v>6.2334240684489135</v>
      </c>
      <c r="D56" s="4"/>
      <c r="E56" s="5">
        <f t="shared" si="0"/>
        <v>0.29845795816156573</v>
      </c>
      <c r="F56" s="4"/>
      <c r="G56" s="5">
        <v>0.25</v>
      </c>
    </row>
    <row r="57" spans="1:7" ht="18" customHeight="1" x14ac:dyDescent="0.3">
      <c r="A57" s="15"/>
      <c r="B57" s="3" t="s">
        <v>71</v>
      </c>
      <c r="C57" s="4">
        <v>6.2334240684489135</v>
      </c>
      <c r="D57" s="4"/>
      <c r="E57" s="5">
        <f t="shared" si="0"/>
        <v>0.29845795816156573</v>
      </c>
      <c r="F57" s="4"/>
      <c r="G57" s="5">
        <v>0.25</v>
      </c>
    </row>
    <row r="58" spans="1:7" ht="18" customHeight="1" x14ac:dyDescent="0.3">
      <c r="A58" s="15"/>
      <c r="B58" s="3" t="s">
        <v>72</v>
      </c>
      <c r="C58" s="4">
        <v>6.2334240684489135</v>
      </c>
      <c r="D58" s="4"/>
      <c r="E58" s="5">
        <f t="shared" si="0"/>
        <v>0.29845795816156573</v>
      </c>
      <c r="F58" s="4"/>
      <c r="G58" s="5">
        <v>0.25</v>
      </c>
    </row>
    <row r="59" spans="1:7" ht="18" customHeight="1" x14ac:dyDescent="0.3">
      <c r="A59" s="2" t="s">
        <v>73</v>
      </c>
      <c r="B59" s="3" t="s">
        <v>74</v>
      </c>
      <c r="C59" s="4">
        <v>7.2334240684489135</v>
      </c>
      <c r="D59" s="4">
        <v>0</v>
      </c>
      <c r="E59" s="5">
        <f t="shared" si="0"/>
        <v>0.3463382170504547</v>
      </c>
      <c r="F59" s="4">
        <f t="shared" si="1"/>
        <v>0</v>
      </c>
      <c r="G59" s="5">
        <v>0.25</v>
      </c>
    </row>
    <row r="60" spans="1:7" ht="18" customHeight="1" x14ac:dyDescent="0.3">
      <c r="A60" s="2"/>
      <c r="B60" s="3" t="s">
        <v>75</v>
      </c>
      <c r="C60" s="4">
        <v>8.604694630123479</v>
      </c>
      <c r="D60" s="4">
        <v>0</v>
      </c>
      <c r="E60" s="5">
        <f t="shared" si="0"/>
        <v>0.41199500655014515</v>
      </c>
      <c r="F60" s="4">
        <f t="shared" si="1"/>
        <v>0</v>
      </c>
      <c r="G60" s="5" t="s">
        <v>76</v>
      </c>
    </row>
    <row r="61" spans="1:7" ht="18" customHeight="1" x14ac:dyDescent="0.3">
      <c r="A61" s="7"/>
      <c r="B61" s="3" t="s">
        <v>77</v>
      </c>
      <c r="C61" s="4">
        <v>6.2334240684489135</v>
      </c>
      <c r="D61" s="4">
        <v>0</v>
      </c>
      <c r="E61" s="5">
        <f t="shared" si="0"/>
        <v>0.29845795816156573</v>
      </c>
      <c r="F61" s="4">
        <f t="shared" si="1"/>
        <v>0</v>
      </c>
      <c r="G61" s="5">
        <v>0.35</v>
      </c>
    </row>
    <row r="62" spans="1:7" ht="18" customHeight="1" x14ac:dyDescent="0.3">
      <c r="A62" s="2"/>
      <c r="B62" s="3" t="s">
        <v>78</v>
      </c>
      <c r="C62" s="4">
        <v>7.1146552515412935</v>
      </c>
      <c r="D62" s="4">
        <v>0</v>
      </c>
      <c r="E62" s="5">
        <f t="shared" si="0"/>
        <v>0.34065153534899084</v>
      </c>
      <c r="F62" s="4">
        <f t="shared" si="1"/>
        <v>0</v>
      </c>
      <c r="G62" s="5">
        <v>0.25</v>
      </c>
    </row>
    <row r="63" spans="1:7" ht="18" customHeight="1" x14ac:dyDescent="0.3">
      <c r="A63" s="2"/>
      <c r="B63" s="3" t="s">
        <v>79</v>
      </c>
      <c r="C63" s="4">
        <v>9.604694630123479</v>
      </c>
      <c r="D63" s="4">
        <v>0</v>
      </c>
      <c r="E63" s="5">
        <f t="shared" si="0"/>
        <v>0.45987526543903412</v>
      </c>
      <c r="F63" s="4">
        <f t="shared" si="1"/>
        <v>0</v>
      </c>
      <c r="G63" s="5">
        <v>0.25</v>
      </c>
    </row>
    <row r="64" spans="1:7" ht="18" customHeight="1" x14ac:dyDescent="0.3">
      <c r="A64" s="2"/>
      <c r="B64" s="3" t="s">
        <v>80</v>
      </c>
      <c r="C64" s="4">
        <v>95.765274974670419</v>
      </c>
      <c r="D64" s="4">
        <v>54</v>
      </c>
      <c r="E64" s="5">
        <f t="shared" si="0"/>
        <v>4.5852661583528622</v>
      </c>
      <c r="F64" s="4">
        <f t="shared" si="1"/>
        <v>1371.6</v>
      </c>
      <c r="G64" s="5">
        <v>0.35</v>
      </c>
    </row>
    <row r="65" spans="1:7" ht="18" customHeight="1" x14ac:dyDescent="0.3">
      <c r="A65" s="2"/>
      <c r="B65" s="3" t="s">
        <v>81</v>
      </c>
      <c r="C65" s="4">
        <v>7.2334240684489135</v>
      </c>
      <c r="D65" s="4">
        <v>4</v>
      </c>
      <c r="E65" s="5">
        <f t="shared" si="0"/>
        <v>0.3463382170504547</v>
      </c>
      <c r="F65" s="4">
        <f t="shared" si="1"/>
        <v>101.6</v>
      </c>
      <c r="G65" s="5">
        <v>0.25</v>
      </c>
    </row>
    <row r="66" spans="1:7" ht="18" customHeight="1" x14ac:dyDescent="0.3">
      <c r="A66" s="2"/>
      <c r="B66" s="3" t="s">
        <v>82</v>
      </c>
      <c r="C66" s="4">
        <v>10.095577575223263</v>
      </c>
      <c r="D66" s="4">
        <v>0</v>
      </c>
      <c r="E66" s="5">
        <f t="shared" si="0"/>
        <v>0.48337886793455209</v>
      </c>
      <c r="F66" s="4">
        <f t="shared" si="1"/>
        <v>0</v>
      </c>
      <c r="G66" s="5">
        <v>0.25</v>
      </c>
    </row>
    <row r="67" spans="1:7" ht="18" customHeight="1" x14ac:dyDescent="0.3">
      <c r="A67" s="2"/>
      <c r="B67" s="3" t="s">
        <v>83</v>
      </c>
      <c r="C67" s="4">
        <v>25.191998716964065</v>
      </c>
      <c r="D67" s="4">
        <v>5</v>
      </c>
      <c r="E67" s="5">
        <f t="shared" ref="E67:E130" si="2">C67*0.047880258888889</f>
        <v>1.206199420496799</v>
      </c>
      <c r="F67" s="4">
        <f t="shared" ref="F67:F130" si="3">D67*25.4</f>
        <v>127</v>
      </c>
      <c r="G67" s="5">
        <v>0.25</v>
      </c>
    </row>
    <row r="68" spans="1:7" ht="18" customHeight="1" x14ac:dyDescent="0.3">
      <c r="A68" s="2"/>
      <c r="B68" s="3" t="s">
        <v>84</v>
      </c>
      <c r="C68" s="4">
        <v>6.2334240684489135</v>
      </c>
      <c r="D68" s="4">
        <v>0</v>
      </c>
      <c r="E68" s="5">
        <f t="shared" si="2"/>
        <v>0.29845795816156573</v>
      </c>
      <c r="F68" s="4">
        <f t="shared" si="3"/>
        <v>0</v>
      </c>
      <c r="G68" s="5">
        <v>0.35</v>
      </c>
    </row>
    <row r="69" spans="1:7" ht="18" customHeight="1" x14ac:dyDescent="0.3">
      <c r="A69" s="2" t="s">
        <v>85</v>
      </c>
      <c r="B69" s="3" t="s">
        <v>86</v>
      </c>
      <c r="C69" s="4">
        <v>104.14581321611684</v>
      </c>
      <c r="D69" s="4">
        <v>52</v>
      </c>
      <c r="E69" s="5">
        <f t="shared" si="2"/>
        <v>4.9865284989815519</v>
      </c>
      <c r="F69" s="4">
        <f t="shared" si="3"/>
        <v>1320.8</v>
      </c>
      <c r="G69" s="5">
        <v>0.45</v>
      </c>
    </row>
    <row r="70" spans="1:7" ht="18" customHeight="1" x14ac:dyDescent="0.3">
      <c r="A70" s="2"/>
      <c r="B70" s="3" t="s">
        <v>87</v>
      </c>
      <c r="C70" s="4">
        <v>105.1449696495992</v>
      </c>
      <c r="D70" s="4">
        <v>52</v>
      </c>
      <c r="E70" s="5">
        <f t="shared" si="2"/>
        <v>5.0343683676871862</v>
      </c>
      <c r="F70" s="4">
        <f t="shared" si="3"/>
        <v>1320.8</v>
      </c>
      <c r="G70" s="5">
        <v>0.45</v>
      </c>
    </row>
    <row r="71" spans="1:7" ht="18" customHeight="1" x14ac:dyDescent="0.3">
      <c r="A71" s="2"/>
      <c r="B71" s="3" t="s">
        <v>88</v>
      </c>
      <c r="C71" s="4">
        <v>60.436273330998333</v>
      </c>
      <c r="D71" s="4">
        <v>38</v>
      </c>
      <c r="E71" s="5">
        <f t="shared" si="2"/>
        <v>2.8937044133678582</v>
      </c>
      <c r="F71" s="4">
        <f t="shared" si="3"/>
        <v>965.19999999999993</v>
      </c>
      <c r="G71" s="5">
        <v>0.35</v>
      </c>
    </row>
    <row r="72" spans="1:7" ht="18" customHeight="1" x14ac:dyDescent="0.3">
      <c r="A72" s="2"/>
      <c r="B72" s="3" t="s">
        <v>89</v>
      </c>
      <c r="C72" s="4">
        <v>86.155623212663059</v>
      </c>
      <c r="D72" s="4">
        <v>38</v>
      </c>
      <c r="E72" s="5">
        <f t="shared" si="2"/>
        <v>4.1251535441558822</v>
      </c>
      <c r="F72" s="4">
        <f t="shared" si="3"/>
        <v>965.19999999999993</v>
      </c>
      <c r="G72" s="5">
        <v>0.35</v>
      </c>
    </row>
    <row r="73" spans="1:7" ht="18" customHeight="1" x14ac:dyDescent="0.3">
      <c r="A73" s="2"/>
      <c r="B73" s="3" t="s">
        <v>90</v>
      </c>
      <c r="C73" s="4">
        <v>67.669697399447259</v>
      </c>
      <c r="D73" s="4">
        <v>38</v>
      </c>
      <c r="E73" s="5">
        <f t="shared" si="2"/>
        <v>3.2400426304183134</v>
      </c>
      <c r="F73" s="4">
        <f t="shared" si="3"/>
        <v>965.19999999999993</v>
      </c>
      <c r="G73" s="5">
        <v>0.35</v>
      </c>
    </row>
    <row r="74" spans="1:7" ht="18" customHeight="1" x14ac:dyDescent="0.3">
      <c r="A74" s="2"/>
      <c r="B74" s="3" t="s">
        <v>91</v>
      </c>
      <c r="C74" s="4">
        <v>66.179658020865105</v>
      </c>
      <c r="D74" s="4">
        <v>38</v>
      </c>
      <c r="E74" s="5">
        <f t="shared" si="2"/>
        <v>3.1686991592171605</v>
      </c>
      <c r="F74" s="4">
        <f t="shared" si="3"/>
        <v>965.19999999999993</v>
      </c>
      <c r="G74" s="5">
        <v>0.45</v>
      </c>
    </row>
    <row r="75" spans="1:7" ht="18" customHeight="1" x14ac:dyDescent="0.3">
      <c r="A75" s="2" t="s">
        <v>92</v>
      </c>
      <c r="B75" s="3" t="s">
        <v>93</v>
      </c>
      <c r="C75" s="4">
        <v>114.61920135071216</v>
      </c>
      <c r="D75" s="4">
        <v>38</v>
      </c>
      <c r="E75" s="5">
        <f t="shared" si="2"/>
        <v>5.4879970343097941</v>
      </c>
      <c r="F75" s="4">
        <f t="shared" si="3"/>
        <v>965.19999999999993</v>
      </c>
      <c r="G75" s="5">
        <v>0.35</v>
      </c>
    </row>
    <row r="76" spans="1:7" ht="18" customHeight="1" x14ac:dyDescent="0.3">
      <c r="A76" s="2" t="s">
        <v>94</v>
      </c>
      <c r="B76" s="3" t="s">
        <v>95</v>
      </c>
      <c r="C76" s="4">
        <v>59.930426274946953</v>
      </c>
      <c r="D76" s="4">
        <v>38</v>
      </c>
      <c r="E76" s="5">
        <f t="shared" si="2"/>
        <v>2.8694843253659355</v>
      </c>
      <c r="F76" s="4">
        <f t="shared" si="3"/>
        <v>965.19999999999993</v>
      </c>
      <c r="G76" s="5">
        <v>0.55000000000000004</v>
      </c>
    </row>
    <row r="77" spans="1:7" ht="18" customHeight="1" x14ac:dyDescent="0.3">
      <c r="A77" s="2" t="s">
        <v>96</v>
      </c>
      <c r="B77" s="3" t="s">
        <v>97</v>
      </c>
      <c r="C77" s="4">
        <v>68</v>
      </c>
      <c r="D77" s="4">
        <v>22</v>
      </c>
      <c r="E77" s="5">
        <f t="shared" si="2"/>
        <v>3.255857604444452</v>
      </c>
      <c r="F77" s="4">
        <f t="shared" si="3"/>
        <v>558.79999999999995</v>
      </c>
      <c r="G77" s="5">
        <v>0.45</v>
      </c>
    </row>
    <row r="78" spans="1:7" ht="18" customHeight="1" x14ac:dyDescent="0.3">
      <c r="A78" s="15" t="s">
        <v>98</v>
      </c>
      <c r="B78" s="2" t="s">
        <v>99</v>
      </c>
      <c r="C78" s="4"/>
      <c r="D78" s="4"/>
      <c r="E78" s="5"/>
      <c r="F78" s="4"/>
      <c r="G78" s="5"/>
    </row>
    <row r="79" spans="1:7" ht="18" customHeight="1" x14ac:dyDescent="0.3">
      <c r="A79" s="15"/>
      <c r="B79" s="3" t="s">
        <v>100</v>
      </c>
      <c r="C79" s="4">
        <v>115.00300959100738</v>
      </c>
      <c r="D79" s="4">
        <v>26</v>
      </c>
      <c r="E79" s="5">
        <f t="shared" si="2"/>
        <v>5.506373872218818</v>
      </c>
      <c r="F79" s="4">
        <f t="shared" si="3"/>
        <v>660.4</v>
      </c>
      <c r="G79" s="5">
        <v>0.45</v>
      </c>
    </row>
    <row r="80" spans="1:7" ht="18" customHeight="1" x14ac:dyDescent="0.3">
      <c r="A80" s="15"/>
      <c r="B80" s="2" t="s">
        <v>101</v>
      </c>
      <c r="C80" s="4">
        <v>115.00300959100738</v>
      </c>
      <c r="D80" s="4">
        <v>26</v>
      </c>
      <c r="E80" s="5">
        <f t="shared" si="2"/>
        <v>5.506373872218818</v>
      </c>
      <c r="F80" s="4">
        <f t="shared" si="3"/>
        <v>660.4</v>
      </c>
      <c r="G80" s="5">
        <v>0.45</v>
      </c>
    </row>
    <row r="81" spans="1:7" ht="18" customHeight="1" x14ac:dyDescent="0.3">
      <c r="A81" s="15"/>
      <c r="B81" s="3" t="s">
        <v>102</v>
      </c>
      <c r="C81" s="4">
        <v>117.25635490229192</v>
      </c>
      <c r="D81" s="4">
        <v>26</v>
      </c>
      <c r="E81" s="5">
        <f t="shared" si="2"/>
        <v>5.6142646290891856</v>
      </c>
      <c r="F81" s="4">
        <f t="shared" si="3"/>
        <v>660.4</v>
      </c>
      <c r="G81" s="5">
        <v>0.45</v>
      </c>
    </row>
    <row r="82" spans="1:7" ht="18" customHeight="1" x14ac:dyDescent="0.3">
      <c r="A82" s="15"/>
      <c r="B82" s="3" t="s">
        <v>103</v>
      </c>
      <c r="C82" s="4">
        <v>122.23643365945622</v>
      </c>
      <c r="D82" s="4">
        <v>26</v>
      </c>
      <c r="E82" s="5">
        <f t="shared" si="2"/>
        <v>5.8527120892692697</v>
      </c>
      <c r="F82" s="4">
        <f t="shared" si="3"/>
        <v>660.4</v>
      </c>
      <c r="G82" s="5">
        <v>0.45</v>
      </c>
    </row>
    <row r="83" spans="1:7" ht="18" customHeight="1" x14ac:dyDescent="0.3">
      <c r="A83" s="15"/>
      <c r="B83" s="3" t="s">
        <v>104</v>
      </c>
      <c r="C83" s="4">
        <v>117.86516309778182</v>
      </c>
      <c r="D83" s="4">
        <v>26</v>
      </c>
      <c r="E83" s="5">
        <f t="shared" si="2"/>
        <v>5.6434145231029191</v>
      </c>
      <c r="F83" s="4">
        <f t="shared" si="3"/>
        <v>660.4</v>
      </c>
      <c r="G83" s="5">
        <v>0.45</v>
      </c>
    </row>
    <row r="84" spans="1:7" ht="18" customHeight="1" x14ac:dyDescent="0.3">
      <c r="A84" s="15"/>
      <c r="B84" s="3" t="s">
        <v>105</v>
      </c>
      <c r="C84" s="4">
        <v>123.11850840906629</v>
      </c>
      <c r="D84" s="4">
        <v>26</v>
      </c>
      <c r="E84" s="5">
        <f t="shared" si="2"/>
        <v>5.8949460566399514</v>
      </c>
      <c r="F84" s="4">
        <f t="shared" si="3"/>
        <v>660.4</v>
      </c>
      <c r="G84" s="5">
        <v>0.45</v>
      </c>
    </row>
    <row r="85" spans="1:7" ht="18" customHeight="1" x14ac:dyDescent="0.3">
      <c r="A85" s="2" t="s">
        <v>106</v>
      </c>
      <c r="B85" s="3" t="s">
        <v>107</v>
      </c>
      <c r="C85" s="4">
        <v>6.2334240684489135</v>
      </c>
      <c r="D85" s="4">
        <v>0</v>
      </c>
      <c r="E85" s="5">
        <f t="shared" si="2"/>
        <v>0.29845795816156573</v>
      </c>
      <c r="F85" s="4">
        <f t="shared" si="3"/>
        <v>0</v>
      </c>
      <c r="G85" s="5">
        <v>0.45</v>
      </c>
    </row>
    <row r="86" spans="1:7" ht="18" customHeight="1" x14ac:dyDescent="0.3">
      <c r="A86" s="2"/>
      <c r="B86" s="3" t="s">
        <v>108</v>
      </c>
      <c r="C86" s="4">
        <v>7.1146552515412935</v>
      </c>
      <c r="D86" s="4">
        <v>0</v>
      </c>
      <c r="E86" s="5">
        <f t="shared" si="2"/>
        <v>0.34065153534899084</v>
      </c>
      <c r="F86" s="4">
        <f t="shared" si="3"/>
        <v>0</v>
      </c>
      <c r="G86" s="5">
        <v>0.35</v>
      </c>
    </row>
    <row r="87" spans="1:7" ht="18" customHeight="1" x14ac:dyDescent="0.3">
      <c r="A87" s="2"/>
      <c r="B87" s="3" t="s">
        <v>109</v>
      </c>
      <c r="C87" s="4">
        <v>10.605538196641074</v>
      </c>
      <c r="D87" s="4">
        <v>0</v>
      </c>
      <c r="E87" s="5">
        <f t="shared" si="2"/>
        <v>0.50779591451117556</v>
      </c>
      <c r="F87" s="4">
        <f t="shared" si="3"/>
        <v>0</v>
      </c>
      <c r="G87" s="5">
        <v>0.35</v>
      </c>
    </row>
    <row r="88" spans="1:7" ht="18" customHeight="1" x14ac:dyDescent="0.3">
      <c r="A88" s="2"/>
      <c r="B88" s="3" t="s">
        <v>110</v>
      </c>
      <c r="C88" s="4">
        <v>6.2334240684489135</v>
      </c>
      <c r="D88" s="4">
        <v>0</v>
      </c>
      <c r="E88" s="5">
        <f t="shared" si="2"/>
        <v>0.29845795816156573</v>
      </c>
      <c r="F88" s="4">
        <f t="shared" si="3"/>
        <v>0</v>
      </c>
      <c r="G88" s="5">
        <v>0.55000000000000004</v>
      </c>
    </row>
    <row r="89" spans="1:7" ht="18" customHeight="1" x14ac:dyDescent="0.3">
      <c r="A89" s="2"/>
      <c r="B89" s="3" t="s">
        <v>111</v>
      </c>
      <c r="C89" s="4">
        <v>10.604694630123479</v>
      </c>
      <c r="D89" s="4"/>
      <c r="E89" s="5">
        <f t="shared" si="2"/>
        <v>0.50775552432792315</v>
      </c>
      <c r="F89" s="4"/>
      <c r="G89" s="5">
        <v>0.35</v>
      </c>
    </row>
    <row r="90" spans="1:7" ht="36" customHeight="1" x14ac:dyDescent="0.3">
      <c r="A90" s="2"/>
      <c r="B90" s="3" t="s">
        <v>112</v>
      </c>
      <c r="C90" s="4">
        <v>7.2334240684489135</v>
      </c>
      <c r="D90" s="4">
        <v>0</v>
      </c>
      <c r="E90" s="5">
        <f t="shared" si="2"/>
        <v>0.3463382170504547</v>
      </c>
      <c r="F90" s="4">
        <f t="shared" si="3"/>
        <v>0</v>
      </c>
      <c r="G90" s="5">
        <v>0.35</v>
      </c>
    </row>
    <row r="91" spans="1:7" ht="18" customHeight="1" x14ac:dyDescent="0.3">
      <c r="A91" s="2"/>
      <c r="B91" s="3" t="s">
        <v>113</v>
      </c>
      <c r="C91" s="4">
        <v>7.1146552515412935</v>
      </c>
      <c r="D91" s="4">
        <v>0</v>
      </c>
      <c r="E91" s="5">
        <f t="shared" si="2"/>
        <v>0.34065153534899084</v>
      </c>
      <c r="F91" s="4">
        <f t="shared" si="3"/>
        <v>0</v>
      </c>
      <c r="G91" s="5">
        <v>0.55000000000000004</v>
      </c>
    </row>
    <row r="92" spans="1:7" ht="18" customHeight="1" x14ac:dyDescent="0.3">
      <c r="A92" s="2"/>
      <c r="B92" s="3" t="s">
        <v>114</v>
      </c>
      <c r="C92" s="4">
        <v>7.1146552515412935</v>
      </c>
      <c r="D92" s="4">
        <v>0</v>
      </c>
      <c r="E92" s="5">
        <f t="shared" si="2"/>
        <v>0.34065153534899084</v>
      </c>
      <c r="F92" s="4">
        <f t="shared" si="3"/>
        <v>0</v>
      </c>
      <c r="G92" s="5">
        <v>0.45</v>
      </c>
    </row>
    <row r="93" spans="1:7" ht="18" customHeight="1" x14ac:dyDescent="0.3">
      <c r="A93" s="2" t="s">
        <v>115</v>
      </c>
      <c r="B93" s="3" t="s">
        <v>116</v>
      </c>
      <c r="C93" s="4">
        <v>7.2334240684489135</v>
      </c>
      <c r="D93" s="4">
        <v>0</v>
      </c>
      <c r="E93" s="5">
        <f t="shared" si="2"/>
        <v>0.3463382170504547</v>
      </c>
      <c r="F93" s="4">
        <f t="shared" si="3"/>
        <v>0</v>
      </c>
      <c r="G93" s="5">
        <v>0.35</v>
      </c>
    </row>
    <row r="94" spans="1:7" ht="18" customHeight="1" x14ac:dyDescent="0.3">
      <c r="A94" s="2"/>
      <c r="B94" s="3" t="s">
        <v>117</v>
      </c>
      <c r="C94" s="4">
        <v>7.1146552515412935</v>
      </c>
      <c r="D94" s="4">
        <v>0</v>
      </c>
      <c r="E94" s="5">
        <f t="shared" si="2"/>
        <v>0.34065153534899084</v>
      </c>
      <c r="F94" s="4">
        <f t="shared" si="3"/>
        <v>0</v>
      </c>
      <c r="G94" s="5">
        <v>0.45</v>
      </c>
    </row>
    <row r="95" spans="1:7" ht="18" customHeight="1" x14ac:dyDescent="0.3">
      <c r="A95" s="2" t="s">
        <v>118</v>
      </c>
      <c r="B95" s="3" t="s">
        <v>119</v>
      </c>
      <c r="C95" s="4">
        <v>7.1146552515412935</v>
      </c>
      <c r="D95" s="4">
        <v>0</v>
      </c>
      <c r="E95" s="5">
        <f t="shared" si="2"/>
        <v>0.34065153534899084</v>
      </c>
      <c r="F95" s="4">
        <f t="shared" si="3"/>
        <v>0</v>
      </c>
      <c r="G95" s="5">
        <v>0.35</v>
      </c>
    </row>
    <row r="96" spans="1:7" ht="18" customHeight="1" x14ac:dyDescent="0.3">
      <c r="A96" s="2"/>
      <c r="B96" s="3" t="s">
        <v>120</v>
      </c>
      <c r="C96" s="4">
        <v>8.7234634470311008</v>
      </c>
      <c r="D96" s="4">
        <v>0</v>
      </c>
      <c r="E96" s="5">
        <f t="shared" si="2"/>
        <v>0.41768168825160912</v>
      </c>
      <c r="F96" s="4">
        <f t="shared" si="3"/>
        <v>0</v>
      </c>
      <c r="G96" s="5">
        <v>0.35</v>
      </c>
    </row>
    <row r="97" spans="1:7" ht="18" customHeight="1" x14ac:dyDescent="0.3">
      <c r="A97" s="7"/>
      <c r="B97" s="3" t="s">
        <v>121</v>
      </c>
      <c r="C97" s="4">
        <v>7.1146552515412935</v>
      </c>
      <c r="D97" s="4">
        <v>0</v>
      </c>
      <c r="E97" s="5">
        <f t="shared" si="2"/>
        <v>0.34065153534899084</v>
      </c>
      <c r="F97" s="4">
        <f t="shared" si="3"/>
        <v>0</v>
      </c>
      <c r="G97" s="5">
        <v>0.35</v>
      </c>
    </row>
    <row r="98" spans="1:7" ht="18" customHeight="1" x14ac:dyDescent="0.3">
      <c r="A98" s="2"/>
      <c r="B98" s="3" t="s">
        <v>122</v>
      </c>
      <c r="C98" s="4">
        <v>10.604694630123479</v>
      </c>
      <c r="D98" s="4">
        <v>0</v>
      </c>
      <c r="E98" s="5">
        <f t="shared" si="2"/>
        <v>0.50775552432792315</v>
      </c>
      <c r="F98" s="4">
        <f t="shared" si="3"/>
        <v>0</v>
      </c>
      <c r="G98" s="5">
        <v>0.45</v>
      </c>
    </row>
    <row r="99" spans="1:7" ht="18" customHeight="1" x14ac:dyDescent="0.3">
      <c r="A99" s="2"/>
      <c r="B99" s="3" t="s">
        <v>123</v>
      </c>
      <c r="C99" s="4">
        <v>7.1146552515412935</v>
      </c>
      <c r="D99" s="4">
        <v>0</v>
      </c>
      <c r="E99" s="5">
        <f t="shared" si="2"/>
        <v>0.34065153534899084</v>
      </c>
      <c r="F99" s="4">
        <f t="shared" si="3"/>
        <v>0</v>
      </c>
      <c r="G99" s="5">
        <v>0.35</v>
      </c>
    </row>
    <row r="100" spans="1:7" ht="18" customHeight="1" x14ac:dyDescent="0.3">
      <c r="A100" s="2"/>
      <c r="B100" s="3" t="s">
        <v>124</v>
      </c>
      <c r="C100" s="4">
        <v>8.7234634470311008</v>
      </c>
      <c r="D100" s="4">
        <v>0</v>
      </c>
      <c r="E100" s="5">
        <f t="shared" si="2"/>
        <v>0.41768168825160912</v>
      </c>
      <c r="F100" s="4">
        <f t="shared" si="3"/>
        <v>0</v>
      </c>
      <c r="G100" s="5">
        <v>0.35</v>
      </c>
    </row>
    <row r="101" spans="1:7" ht="18" customHeight="1" x14ac:dyDescent="0.3">
      <c r="A101" s="2"/>
      <c r="B101" s="3" t="s">
        <v>125</v>
      </c>
      <c r="C101" s="4">
        <v>10.723463447031101</v>
      </c>
      <c r="D101" s="4">
        <v>0</v>
      </c>
      <c r="E101" s="5">
        <f t="shared" si="2"/>
        <v>0.51344220602938717</v>
      </c>
      <c r="F101" s="4">
        <f t="shared" si="3"/>
        <v>0</v>
      </c>
      <c r="G101" s="5">
        <v>0.35</v>
      </c>
    </row>
    <row r="102" spans="1:7" ht="18" customHeight="1" x14ac:dyDescent="0.3">
      <c r="A102" s="2" t="s">
        <v>126</v>
      </c>
      <c r="B102" s="3" t="s">
        <v>127</v>
      </c>
      <c r="C102" s="4">
        <v>10.605538196641074</v>
      </c>
      <c r="D102" s="4">
        <v>0</v>
      </c>
      <c r="E102" s="5">
        <f t="shared" si="2"/>
        <v>0.50779591451117556</v>
      </c>
      <c r="F102" s="4">
        <f t="shared" si="3"/>
        <v>0</v>
      </c>
      <c r="G102" s="5">
        <v>0.25</v>
      </c>
    </row>
    <row r="103" spans="1:7" ht="18" customHeight="1" x14ac:dyDescent="0.3">
      <c r="A103" s="2"/>
      <c r="B103" s="3" t="s">
        <v>128</v>
      </c>
      <c r="C103" s="4">
        <v>24.601424631274746</v>
      </c>
      <c r="D103" s="4"/>
      <c r="E103" s="5">
        <f t="shared" si="2"/>
        <v>1.1779225803809255</v>
      </c>
      <c r="F103" s="4"/>
      <c r="G103" s="5">
        <v>0.35</v>
      </c>
    </row>
    <row r="104" spans="1:7" ht="18" customHeight="1" x14ac:dyDescent="0.3">
      <c r="A104" s="2"/>
      <c r="B104" s="3" t="s">
        <v>129</v>
      </c>
      <c r="C104" s="4">
        <v>35.087350444490554</v>
      </c>
      <c r="D104" s="4"/>
      <c r="E104" s="5">
        <f t="shared" si="2"/>
        <v>1.6799914230073822</v>
      </c>
      <c r="F104" s="4"/>
      <c r="G104" s="5">
        <v>0.35</v>
      </c>
    </row>
    <row r="105" spans="1:7" ht="18" customHeight="1" x14ac:dyDescent="0.3">
      <c r="A105" s="2"/>
      <c r="B105" s="3" t="s">
        <v>130</v>
      </c>
      <c r="C105" s="4">
        <v>14.094734008705668</v>
      </c>
      <c r="D105" s="4">
        <v>0</v>
      </c>
      <c r="E105" s="5">
        <f t="shared" si="2"/>
        <v>0.67485951330685567</v>
      </c>
      <c r="F105" s="4">
        <f t="shared" si="3"/>
        <v>0</v>
      </c>
      <c r="G105" s="5">
        <v>0.35</v>
      </c>
    </row>
    <row r="106" spans="1:7" ht="18" customHeight="1" x14ac:dyDescent="0.3">
      <c r="A106" s="2"/>
      <c r="B106" s="3" t="s">
        <v>131</v>
      </c>
      <c r="C106" s="4">
        <v>19.348079319990212</v>
      </c>
      <c r="D106" s="4">
        <v>0</v>
      </c>
      <c r="E106" s="5">
        <f t="shared" si="2"/>
        <v>0.92639104684389073</v>
      </c>
      <c r="F106" s="4">
        <f t="shared" si="3"/>
        <v>0</v>
      </c>
      <c r="G106" s="5">
        <v>0.35</v>
      </c>
    </row>
    <row r="107" spans="1:7" ht="18" customHeight="1" x14ac:dyDescent="0.3">
      <c r="A107" s="2"/>
      <c r="B107" s="3" t="s">
        <v>132</v>
      </c>
      <c r="C107" s="4">
        <v>33.206119261398207</v>
      </c>
      <c r="D107" s="4"/>
      <c r="E107" s="5">
        <f t="shared" si="2"/>
        <v>1.5899175869310698</v>
      </c>
      <c r="F107" s="4"/>
      <c r="G107" s="5">
        <v>0.35</v>
      </c>
    </row>
    <row r="108" spans="1:7" ht="18" customHeight="1" x14ac:dyDescent="0.3">
      <c r="A108" s="2"/>
      <c r="B108" s="3" t="s">
        <v>133</v>
      </c>
      <c r="C108" s="4">
        <v>9.2334240684489135</v>
      </c>
      <c r="D108" s="4">
        <v>0</v>
      </c>
      <c r="E108" s="5">
        <f t="shared" si="2"/>
        <v>0.4420987348282327</v>
      </c>
      <c r="F108" s="4">
        <f t="shared" si="3"/>
        <v>0</v>
      </c>
      <c r="G108" s="5">
        <v>0.35</v>
      </c>
    </row>
    <row r="109" spans="1:7" ht="18" customHeight="1" x14ac:dyDescent="0.3">
      <c r="A109" s="2"/>
      <c r="B109" s="3" t="s">
        <v>134</v>
      </c>
      <c r="C109" s="4">
        <v>10.605538196641074</v>
      </c>
      <c r="D109" s="4">
        <v>0</v>
      </c>
      <c r="E109" s="5">
        <f t="shared" si="2"/>
        <v>0.50779591451117556</v>
      </c>
      <c r="F109" s="4">
        <f t="shared" si="3"/>
        <v>0</v>
      </c>
      <c r="G109" s="5">
        <v>0.35</v>
      </c>
    </row>
    <row r="110" spans="1:7" ht="18" customHeight="1" x14ac:dyDescent="0.3">
      <c r="A110" s="2"/>
      <c r="B110" s="3" t="s">
        <v>135</v>
      </c>
      <c r="C110" s="4">
        <v>8.7234634470311008</v>
      </c>
      <c r="D110" s="4">
        <v>0</v>
      </c>
      <c r="E110" s="5">
        <f t="shared" si="2"/>
        <v>0.41768168825160912</v>
      </c>
      <c r="F110" s="4">
        <f t="shared" si="3"/>
        <v>0</v>
      </c>
      <c r="G110" s="5">
        <v>0.25</v>
      </c>
    </row>
    <row r="111" spans="1:7" ht="18" customHeight="1" x14ac:dyDescent="0.3">
      <c r="A111" s="2" t="s">
        <v>136</v>
      </c>
      <c r="B111" s="3" t="s">
        <v>137</v>
      </c>
      <c r="C111" s="4">
        <v>9.6055381966410742</v>
      </c>
      <c r="D111" s="4">
        <v>0</v>
      </c>
      <c r="E111" s="5">
        <f t="shared" si="2"/>
        <v>0.45991565562228659</v>
      </c>
      <c r="F111" s="4">
        <f t="shared" si="3"/>
        <v>0</v>
      </c>
      <c r="G111" s="5">
        <v>0.25</v>
      </c>
    </row>
    <row r="112" spans="1:7" ht="18" customHeight="1" x14ac:dyDescent="0.3">
      <c r="A112" s="2"/>
      <c r="B112" s="3" t="s">
        <v>138</v>
      </c>
      <c r="C112" s="4">
        <v>12.605538196641074</v>
      </c>
      <c r="D112" s="4">
        <v>0</v>
      </c>
      <c r="E112" s="5">
        <f t="shared" si="2"/>
        <v>0.60355643228895361</v>
      </c>
      <c r="F112" s="4">
        <f t="shared" si="3"/>
        <v>0</v>
      </c>
      <c r="G112" s="5">
        <v>0.35</v>
      </c>
    </row>
    <row r="113" spans="1:7" ht="18" customHeight="1" x14ac:dyDescent="0.3">
      <c r="A113" s="2" t="s">
        <v>139</v>
      </c>
      <c r="B113" s="3" t="s">
        <v>140</v>
      </c>
      <c r="C113" s="4">
        <v>0</v>
      </c>
      <c r="D113" s="4">
        <v>0</v>
      </c>
      <c r="E113" s="5">
        <f t="shared" si="2"/>
        <v>0</v>
      </c>
      <c r="F113" s="4">
        <f t="shared" si="3"/>
        <v>0</v>
      </c>
      <c r="G113" s="5" t="s">
        <v>141</v>
      </c>
    </row>
    <row r="114" spans="1:7" ht="18" customHeight="1" x14ac:dyDescent="0.3">
      <c r="A114" s="2"/>
      <c r="B114" s="3" t="s">
        <v>142</v>
      </c>
      <c r="C114" s="4">
        <v>0</v>
      </c>
      <c r="D114" s="4">
        <v>0</v>
      </c>
      <c r="E114" s="5">
        <f t="shared" si="2"/>
        <v>0</v>
      </c>
      <c r="F114" s="4">
        <f t="shared" si="3"/>
        <v>0</v>
      </c>
      <c r="G114" s="5" t="s">
        <v>141</v>
      </c>
    </row>
    <row r="115" spans="1:7" ht="18" customHeight="1" x14ac:dyDescent="0.3">
      <c r="A115" s="2"/>
      <c r="B115" s="3" t="s">
        <v>143</v>
      </c>
      <c r="C115" s="4">
        <v>0</v>
      </c>
      <c r="D115" s="4">
        <v>0</v>
      </c>
      <c r="E115" s="5">
        <f t="shared" si="2"/>
        <v>0</v>
      </c>
      <c r="F115" s="4">
        <f t="shared" si="3"/>
        <v>0</v>
      </c>
      <c r="G115" s="5" t="s">
        <v>141</v>
      </c>
    </row>
    <row r="116" spans="1:7" ht="18" customHeight="1" x14ac:dyDescent="0.3">
      <c r="A116" s="19"/>
      <c r="B116" s="2" t="s">
        <v>144</v>
      </c>
      <c r="C116" s="4"/>
      <c r="D116" s="4"/>
      <c r="E116" s="5"/>
      <c r="F116" s="4"/>
      <c r="G116" s="5"/>
    </row>
    <row r="117" spans="1:7" ht="18" customHeight="1" x14ac:dyDescent="0.3">
      <c r="A117" s="19"/>
      <c r="B117" s="2" t="s">
        <v>145</v>
      </c>
      <c r="C117" s="4">
        <v>0</v>
      </c>
      <c r="D117" s="4">
        <v>0</v>
      </c>
      <c r="E117" s="5">
        <f t="shared" si="2"/>
        <v>0</v>
      </c>
      <c r="F117" s="4">
        <f t="shared" si="3"/>
        <v>0</v>
      </c>
      <c r="G117" s="5" t="s">
        <v>141</v>
      </c>
    </row>
    <row r="118" spans="1:7" ht="18" customHeight="1" x14ac:dyDescent="0.3">
      <c r="A118" s="19"/>
      <c r="B118" s="2" t="s">
        <v>146</v>
      </c>
      <c r="C118" s="4">
        <v>0</v>
      </c>
      <c r="D118" s="4">
        <v>0</v>
      </c>
      <c r="E118" s="5">
        <f t="shared" si="2"/>
        <v>0</v>
      </c>
      <c r="F118" s="4">
        <f t="shared" si="3"/>
        <v>0</v>
      </c>
      <c r="G118" s="5" t="s">
        <v>141</v>
      </c>
    </row>
    <row r="119" spans="1:7" ht="18" customHeight="1" x14ac:dyDescent="0.3">
      <c r="A119" s="19"/>
      <c r="B119" s="3" t="s">
        <v>147</v>
      </c>
      <c r="C119" s="4">
        <v>0</v>
      </c>
      <c r="D119" s="4">
        <v>0</v>
      </c>
      <c r="E119" s="5">
        <f t="shared" si="2"/>
        <v>0</v>
      </c>
      <c r="F119" s="4">
        <f t="shared" si="3"/>
        <v>0</v>
      </c>
      <c r="G119" s="5" t="s">
        <v>141</v>
      </c>
    </row>
    <row r="120" spans="1:7" ht="18" customHeight="1" x14ac:dyDescent="0.3">
      <c r="A120" s="19"/>
      <c r="B120" s="3" t="s">
        <v>148</v>
      </c>
      <c r="C120" s="4">
        <v>0</v>
      </c>
      <c r="D120" s="4">
        <v>0</v>
      </c>
      <c r="E120" s="5">
        <f t="shared" si="2"/>
        <v>0</v>
      </c>
      <c r="F120" s="4">
        <f t="shared" si="3"/>
        <v>0</v>
      </c>
      <c r="G120" s="5" t="s">
        <v>141</v>
      </c>
    </row>
    <row r="121" spans="1:7" ht="18" customHeight="1" x14ac:dyDescent="0.3">
      <c r="A121" s="19"/>
      <c r="B121" s="3" t="s">
        <v>149</v>
      </c>
      <c r="C121" s="4">
        <v>0</v>
      </c>
      <c r="D121" s="4">
        <v>0</v>
      </c>
      <c r="E121" s="5">
        <f t="shared" si="2"/>
        <v>0</v>
      </c>
      <c r="F121" s="4">
        <f t="shared" si="3"/>
        <v>0</v>
      </c>
      <c r="G121" s="5" t="s">
        <v>141</v>
      </c>
    </row>
    <row r="122" spans="1:7" ht="18" customHeight="1" x14ac:dyDescent="0.3">
      <c r="A122" s="15"/>
      <c r="B122" s="2" t="s">
        <v>150</v>
      </c>
      <c r="C122" s="4"/>
      <c r="D122" s="4"/>
      <c r="E122" s="5"/>
      <c r="F122" s="4"/>
      <c r="G122" s="5"/>
    </row>
    <row r="123" spans="1:7" ht="18" customHeight="1" x14ac:dyDescent="0.3">
      <c r="A123" s="15"/>
      <c r="B123" s="3" t="s">
        <v>151</v>
      </c>
      <c r="C123" s="4">
        <v>0</v>
      </c>
      <c r="D123" s="4">
        <v>0</v>
      </c>
      <c r="E123" s="5">
        <f t="shared" si="2"/>
        <v>0</v>
      </c>
      <c r="F123" s="4">
        <f t="shared" si="3"/>
        <v>0</v>
      </c>
      <c r="G123" s="5" t="s">
        <v>141</v>
      </c>
    </row>
    <row r="124" spans="1:7" ht="18" customHeight="1" x14ac:dyDescent="0.3">
      <c r="A124" s="15"/>
      <c r="B124" s="3" t="s">
        <v>152</v>
      </c>
      <c r="C124" s="4">
        <v>0</v>
      </c>
      <c r="D124" s="4">
        <v>0</v>
      </c>
      <c r="E124" s="5">
        <f t="shared" si="2"/>
        <v>0</v>
      </c>
      <c r="F124" s="4">
        <f t="shared" si="3"/>
        <v>0</v>
      </c>
      <c r="G124" s="5" t="s">
        <v>141</v>
      </c>
    </row>
    <row r="125" spans="1:7" ht="18" customHeight="1" x14ac:dyDescent="0.3">
      <c r="A125" s="15"/>
      <c r="B125" s="3" t="s">
        <v>153</v>
      </c>
      <c r="C125" s="4">
        <v>0</v>
      </c>
      <c r="D125" s="4">
        <v>0</v>
      </c>
      <c r="E125" s="5">
        <f t="shared" si="2"/>
        <v>0</v>
      </c>
      <c r="F125" s="4">
        <f t="shared" si="3"/>
        <v>0</v>
      </c>
      <c r="G125" s="5" t="s">
        <v>141</v>
      </c>
    </row>
    <row r="126" spans="1:7" ht="18" customHeight="1" x14ac:dyDescent="0.3">
      <c r="A126" s="15"/>
      <c r="B126" s="3" t="s">
        <v>154</v>
      </c>
      <c r="C126" s="4">
        <v>0</v>
      </c>
      <c r="D126" s="4">
        <v>0</v>
      </c>
      <c r="E126" s="5">
        <f t="shared" si="2"/>
        <v>0</v>
      </c>
      <c r="F126" s="4">
        <f t="shared" si="3"/>
        <v>0</v>
      </c>
      <c r="G126" s="5" t="s">
        <v>141</v>
      </c>
    </row>
    <row r="127" spans="1:7" ht="18" customHeight="1" x14ac:dyDescent="0.3">
      <c r="A127" s="2" t="s">
        <v>155</v>
      </c>
      <c r="B127" s="3" t="s">
        <v>156</v>
      </c>
      <c r="C127" s="4">
        <v>202.65174519857976</v>
      </c>
      <c r="D127" s="4">
        <v>0</v>
      </c>
      <c r="E127" s="5">
        <f t="shared" si="2"/>
        <v>9.7030180243931667</v>
      </c>
      <c r="F127" s="4">
        <f t="shared" si="3"/>
        <v>0</v>
      </c>
      <c r="G127" s="5">
        <v>0.35</v>
      </c>
    </row>
    <row r="128" spans="1:7" ht="18" customHeight="1" x14ac:dyDescent="0.3">
      <c r="A128" s="2"/>
      <c r="B128" s="3" t="s">
        <v>157</v>
      </c>
      <c r="C128" s="4">
        <v>47.559155713272332</v>
      </c>
      <c r="D128" s="4">
        <v>0</v>
      </c>
      <c r="E128" s="5">
        <f t="shared" si="2"/>
        <v>2.2771446880884638</v>
      </c>
      <c r="F128" s="4">
        <f t="shared" si="3"/>
        <v>0</v>
      </c>
      <c r="G128" s="5">
        <v>0.25</v>
      </c>
    </row>
    <row r="129" spans="1:7" ht="18" customHeight="1" x14ac:dyDescent="0.3">
      <c r="A129" s="2"/>
      <c r="B129" s="3" t="s">
        <v>158</v>
      </c>
      <c r="C129" s="4">
        <v>31.209389260246908</v>
      </c>
      <c r="D129" s="4">
        <v>64</v>
      </c>
      <c r="E129" s="5">
        <f t="shared" si="2"/>
        <v>1.4943136375447339</v>
      </c>
      <c r="F129" s="4">
        <f t="shared" si="3"/>
        <v>1625.6</v>
      </c>
      <c r="G129" s="5">
        <v>0.25</v>
      </c>
    </row>
    <row r="130" spans="1:7" ht="18" customHeight="1" x14ac:dyDescent="0.3">
      <c r="A130" s="2" t="s">
        <v>159</v>
      </c>
      <c r="B130" s="3" t="s">
        <v>160</v>
      </c>
      <c r="C130" s="4">
        <v>87.527737340855339</v>
      </c>
      <c r="D130" s="4">
        <v>59</v>
      </c>
      <c r="E130" s="5">
        <f t="shared" si="2"/>
        <v>4.1908507238388308</v>
      </c>
      <c r="F130" s="4">
        <f t="shared" si="3"/>
        <v>1498.6</v>
      </c>
      <c r="G130" s="5">
        <v>0.55000000000000004</v>
      </c>
    </row>
    <row r="131" spans="1:7" ht="18" customHeight="1" x14ac:dyDescent="0.3">
      <c r="A131" s="7"/>
      <c r="B131" s="3" t="s">
        <v>161</v>
      </c>
      <c r="C131" s="4">
        <v>87.6465061577629</v>
      </c>
      <c r="D131" s="4">
        <v>64</v>
      </c>
      <c r="E131" s="5">
        <f t="shared" ref="E131:E194" si="4">C131*0.047880258888889</f>
        <v>4.1965374055402913</v>
      </c>
      <c r="F131" s="4">
        <f t="shared" ref="F131:F194" si="5">D131*25.4</f>
        <v>1625.6</v>
      </c>
      <c r="G131" s="5">
        <v>0.55000000000000004</v>
      </c>
    </row>
    <row r="132" spans="1:7" ht="18" customHeight="1" x14ac:dyDescent="0.3">
      <c r="A132" s="2"/>
      <c r="B132" s="3" t="s">
        <v>162</v>
      </c>
      <c r="C132" s="4">
        <v>72.295156838923944</v>
      </c>
      <c r="D132" s="4">
        <v>64</v>
      </c>
      <c r="E132" s="5">
        <f t="shared" si="4"/>
        <v>3.4615108258605125</v>
      </c>
      <c r="F132" s="4">
        <f t="shared" si="5"/>
        <v>1625.6</v>
      </c>
      <c r="G132" s="5">
        <v>0.55000000000000004</v>
      </c>
    </row>
    <row r="133" spans="1:7" ht="18" customHeight="1" x14ac:dyDescent="0.3">
      <c r="A133" s="2"/>
      <c r="B133" s="3" t="s">
        <v>163</v>
      </c>
      <c r="C133" s="4">
        <v>33.09146400985685</v>
      </c>
      <c r="D133" s="4">
        <v>38</v>
      </c>
      <c r="E133" s="5">
        <f t="shared" si="4"/>
        <v>1.5844278638042988</v>
      </c>
      <c r="F133" s="4">
        <f t="shared" si="5"/>
        <v>965.19999999999993</v>
      </c>
      <c r="G133" s="5">
        <v>0.45</v>
      </c>
    </row>
    <row r="134" spans="1:7" ht="18" customHeight="1" x14ac:dyDescent="0.3">
      <c r="A134" s="2"/>
      <c r="B134" s="3" t="s">
        <v>164</v>
      </c>
      <c r="C134" s="4">
        <v>39.834848699723686</v>
      </c>
      <c r="D134" s="4"/>
      <c r="E134" s="5">
        <f t="shared" si="4"/>
        <v>1.9073028685424933</v>
      </c>
      <c r="F134" s="4"/>
      <c r="G134" s="5">
        <v>0.55000000000000004</v>
      </c>
    </row>
    <row r="135" spans="1:7" ht="18" customHeight="1" x14ac:dyDescent="0.3">
      <c r="A135" s="2" t="s">
        <v>165</v>
      </c>
      <c r="B135" s="3" t="s">
        <v>166</v>
      </c>
      <c r="C135" s="4">
        <v>33.700272205346714</v>
      </c>
      <c r="D135" s="4">
        <v>36</v>
      </c>
      <c r="E135" s="5">
        <f t="shared" si="4"/>
        <v>1.6135777578180308</v>
      </c>
      <c r="F135" s="4">
        <f t="shared" si="5"/>
        <v>914.4</v>
      </c>
      <c r="G135" s="5">
        <v>0.45</v>
      </c>
    </row>
    <row r="136" spans="1:7" ht="18" customHeight="1" x14ac:dyDescent="0.3">
      <c r="A136" s="2"/>
      <c r="B136" s="3" t="s">
        <v>167</v>
      </c>
      <c r="C136" s="4">
        <v>49.440386896364686</v>
      </c>
      <c r="D136" s="4">
        <v>49</v>
      </c>
      <c r="E136" s="5">
        <f t="shared" si="4"/>
        <v>2.3672185241647763</v>
      </c>
      <c r="F136" s="4">
        <f t="shared" si="5"/>
        <v>1244.5999999999999</v>
      </c>
      <c r="G136" s="5">
        <v>0.55000000000000004</v>
      </c>
    </row>
    <row r="137" spans="1:7" ht="18" customHeight="1" x14ac:dyDescent="0.3">
      <c r="A137" s="7"/>
      <c r="B137" s="3" t="s">
        <v>168</v>
      </c>
      <c r="C137" s="4">
        <v>46.578233389590366</v>
      </c>
      <c r="D137" s="4">
        <v>44</v>
      </c>
      <c r="E137" s="5">
        <f t="shared" si="4"/>
        <v>2.2301778732806805</v>
      </c>
      <c r="F137" s="4">
        <f t="shared" si="5"/>
        <v>1117.5999999999999</v>
      </c>
      <c r="G137" s="5">
        <v>0.55000000000000004</v>
      </c>
    </row>
    <row r="138" spans="1:7" ht="18" customHeight="1" x14ac:dyDescent="0.3">
      <c r="A138" s="2" t="s">
        <v>169</v>
      </c>
      <c r="B138" s="3" t="s">
        <v>170</v>
      </c>
      <c r="C138" s="4">
        <v>67.926312709580486</v>
      </c>
      <c r="D138" s="4">
        <v>82</v>
      </c>
      <c r="E138" s="5">
        <f t="shared" si="4"/>
        <v>3.2523294379023451</v>
      </c>
      <c r="F138" s="4">
        <f t="shared" si="5"/>
        <v>2082.7999999999997</v>
      </c>
      <c r="G138" s="5">
        <v>0.55000000000000004</v>
      </c>
    </row>
    <row r="139" spans="1:7" ht="18" customHeight="1" x14ac:dyDescent="0.3">
      <c r="A139" s="2" t="s">
        <v>171</v>
      </c>
      <c r="B139" s="3" t="s">
        <v>172</v>
      </c>
      <c r="C139" s="4">
        <v>48.06827276817252</v>
      </c>
      <c r="D139" s="4">
        <v>54</v>
      </c>
      <c r="E139" s="5">
        <f t="shared" si="4"/>
        <v>2.3015213444818334</v>
      </c>
      <c r="F139" s="4">
        <f t="shared" si="5"/>
        <v>1371.6</v>
      </c>
      <c r="G139" s="5">
        <v>0.55000000000000004</v>
      </c>
    </row>
    <row r="140" spans="1:7" ht="18" customHeight="1" x14ac:dyDescent="0.3">
      <c r="A140" s="2"/>
      <c r="B140" s="3" t="s">
        <v>173</v>
      </c>
      <c r="C140" s="4">
        <v>36.091464009856907</v>
      </c>
      <c r="D140" s="4">
        <v>52</v>
      </c>
      <c r="E140" s="5">
        <f t="shared" si="4"/>
        <v>1.7280686404709686</v>
      </c>
      <c r="F140" s="4">
        <f t="shared" si="5"/>
        <v>1320.8</v>
      </c>
      <c r="G140" s="5">
        <v>0.55000000000000004</v>
      </c>
    </row>
    <row r="141" spans="1:7" ht="18" customHeight="1" x14ac:dyDescent="0.3">
      <c r="A141" s="2"/>
      <c r="B141" s="3" t="s">
        <v>174</v>
      </c>
      <c r="C141" s="4">
        <v>30.720193448182343</v>
      </c>
      <c r="D141" s="4">
        <v>38</v>
      </c>
      <c r="E141" s="5">
        <f t="shared" si="4"/>
        <v>1.4708908154157223</v>
      </c>
      <c r="F141" s="4">
        <f t="shared" si="5"/>
        <v>965.19999999999993</v>
      </c>
      <c r="G141" s="5">
        <v>0.55000000000000004</v>
      </c>
    </row>
    <row r="142" spans="1:7" ht="18" customHeight="1" x14ac:dyDescent="0.3">
      <c r="A142" s="2" t="s">
        <v>175</v>
      </c>
      <c r="B142" s="3" t="s">
        <v>176</v>
      </c>
      <c r="C142" s="4">
        <v>30.21023282676456</v>
      </c>
      <c r="D142" s="4">
        <v>22</v>
      </c>
      <c r="E142" s="5">
        <f t="shared" si="4"/>
        <v>1.4464737688391001</v>
      </c>
      <c r="F142" s="4">
        <f t="shared" si="5"/>
        <v>558.79999999999995</v>
      </c>
      <c r="G142" s="5">
        <v>0.35</v>
      </c>
    </row>
    <row r="143" spans="1:7" ht="18" customHeight="1" x14ac:dyDescent="0.3">
      <c r="A143" s="2"/>
      <c r="B143" s="3" t="s">
        <v>177</v>
      </c>
      <c r="C143" s="4">
        <v>34.581503388439067</v>
      </c>
      <c r="D143" s="4">
        <v>32</v>
      </c>
      <c r="E143" s="5">
        <f t="shared" si="4"/>
        <v>1.6557713350054546</v>
      </c>
      <c r="F143" s="4">
        <f t="shared" si="5"/>
        <v>812.8</v>
      </c>
      <c r="G143" s="5">
        <v>0.45</v>
      </c>
    </row>
    <row r="144" spans="1:7" ht="18" customHeight="1" x14ac:dyDescent="0.3">
      <c r="A144" s="2"/>
      <c r="B144" s="3" t="s">
        <v>178</v>
      </c>
      <c r="C144" s="4">
        <v>37.952773950113574</v>
      </c>
      <c r="D144" s="4">
        <v>32</v>
      </c>
      <c r="E144" s="5">
        <f t="shared" si="4"/>
        <v>1.8171886422829202</v>
      </c>
      <c r="F144" s="4">
        <f t="shared" si="5"/>
        <v>812.8</v>
      </c>
      <c r="G144" s="5">
        <v>0.45</v>
      </c>
    </row>
    <row r="145" spans="1:7" ht="18" customHeight="1" x14ac:dyDescent="0.3">
      <c r="A145" s="2"/>
      <c r="B145" s="3" t="s">
        <v>179</v>
      </c>
      <c r="C145" s="4">
        <v>45.578233389590366</v>
      </c>
      <c r="D145" s="4"/>
      <c r="E145" s="5">
        <f t="shared" si="4"/>
        <v>2.1822976143917914</v>
      </c>
      <c r="F145" s="4"/>
      <c r="G145" s="5">
        <v>0.35</v>
      </c>
    </row>
    <row r="146" spans="1:7" ht="18" customHeight="1" x14ac:dyDescent="0.3">
      <c r="A146" s="2" t="s">
        <v>180</v>
      </c>
      <c r="B146" s="3" t="s">
        <v>181</v>
      </c>
      <c r="C146" s="4">
        <v>21.348079319990237</v>
      </c>
      <c r="D146" s="4">
        <v>7</v>
      </c>
      <c r="E146" s="5">
        <f t="shared" si="4"/>
        <v>1.0221515646216699</v>
      </c>
      <c r="F146" s="4">
        <f t="shared" si="5"/>
        <v>177.79999999999998</v>
      </c>
      <c r="G146" s="5">
        <v>0.35</v>
      </c>
    </row>
    <row r="147" spans="1:7" ht="18" customHeight="1" x14ac:dyDescent="0.3">
      <c r="A147" s="2"/>
      <c r="B147" s="3" t="s">
        <v>182</v>
      </c>
      <c r="C147" s="4">
        <v>14.604694630123479</v>
      </c>
      <c r="D147" s="4">
        <v>0</v>
      </c>
      <c r="E147" s="5">
        <f t="shared" si="4"/>
        <v>0.69927655988347914</v>
      </c>
      <c r="F147" s="4">
        <f t="shared" si="5"/>
        <v>0</v>
      </c>
      <c r="G147" s="5">
        <v>0.35</v>
      </c>
    </row>
    <row r="148" spans="1:7" ht="18" customHeight="1" x14ac:dyDescent="0.3">
      <c r="A148" s="2"/>
      <c r="B148" s="3" t="s">
        <v>183</v>
      </c>
      <c r="C148" s="4">
        <v>11.114655251541294</v>
      </c>
      <c r="D148" s="4">
        <v>0</v>
      </c>
      <c r="E148" s="5">
        <f t="shared" si="4"/>
        <v>0.53217257090454684</v>
      </c>
      <c r="F148" s="4">
        <f t="shared" si="5"/>
        <v>0</v>
      </c>
      <c r="G148" s="5">
        <v>0.35</v>
      </c>
    </row>
    <row r="149" spans="1:7" ht="18" customHeight="1" x14ac:dyDescent="0.3">
      <c r="A149" s="2" t="s">
        <v>184</v>
      </c>
      <c r="B149" s="3" t="s">
        <v>185</v>
      </c>
      <c r="C149" s="4">
        <v>125.11662429350935</v>
      </c>
      <c r="D149" s="4">
        <v>86</v>
      </c>
      <c r="E149" s="5">
        <f t="shared" si="4"/>
        <v>5.9906163624770858</v>
      </c>
      <c r="F149" s="4">
        <f t="shared" si="5"/>
        <v>2184.4</v>
      </c>
      <c r="G149" s="5">
        <v>0.45</v>
      </c>
    </row>
    <row r="150" spans="1:7" ht="18" customHeight="1" x14ac:dyDescent="0.3">
      <c r="A150" s="2"/>
      <c r="B150" s="3" t="s">
        <v>186</v>
      </c>
      <c r="C150" s="4">
        <v>138.83681774169176</v>
      </c>
      <c r="D150" s="4">
        <v>86</v>
      </c>
      <c r="E150" s="5">
        <f t="shared" si="4"/>
        <v>6.647542776781699</v>
      </c>
      <c r="F150" s="4">
        <f t="shared" si="5"/>
        <v>2184.4</v>
      </c>
      <c r="G150" s="5">
        <v>0.35</v>
      </c>
    </row>
    <row r="151" spans="1:7" ht="18" customHeight="1" x14ac:dyDescent="0.3">
      <c r="A151" s="2" t="s">
        <v>187</v>
      </c>
      <c r="B151" s="3" t="s">
        <v>188</v>
      </c>
      <c r="C151" s="4">
        <v>127.60423723976032</v>
      </c>
      <c r="D151" s="4">
        <v>48</v>
      </c>
      <c r="E151" s="5">
        <f t="shared" si="4"/>
        <v>6.109723914358935</v>
      </c>
      <c r="F151" s="4">
        <f t="shared" si="5"/>
        <v>1219.1999999999998</v>
      </c>
      <c r="G151" s="5">
        <v>0.45</v>
      </c>
    </row>
    <row r="152" spans="1:7" ht="18" customHeight="1" x14ac:dyDescent="0.3">
      <c r="A152" s="2"/>
      <c r="B152" s="3" t="s">
        <v>189</v>
      </c>
      <c r="C152" s="4">
        <v>132.58347243040745</v>
      </c>
      <c r="D152" s="4">
        <v>86</v>
      </c>
      <c r="E152" s="5">
        <f t="shared" si="4"/>
        <v>6.3481309843557865</v>
      </c>
      <c r="F152" s="4">
        <f t="shared" si="5"/>
        <v>2184.4</v>
      </c>
      <c r="G152" s="5">
        <v>0.35</v>
      </c>
    </row>
    <row r="153" spans="1:7" ht="18" customHeight="1" x14ac:dyDescent="0.3">
      <c r="A153" s="2" t="s">
        <v>190</v>
      </c>
      <c r="B153" s="3" t="s">
        <v>191</v>
      </c>
      <c r="C153" s="4">
        <v>72.923042710731792</v>
      </c>
      <c r="D153" s="4">
        <v>29</v>
      </c>
      <c r="E153" s="5">
        <f t="shared" si="4"/>
        <v>3.4915741639553479</v>
      </c>
      <c r="F153" s="4">
        <f t="shared" si="5"/>
        <v>736.59999999999991</v>
      </c>
      <c r="G153" s="5">
        <v>0.45</v>
      </c>
    </row>
    <row r="154" spans="1:7" ht="18" customHeight="1" x14ac:dyDescent="0.3">
      <c r="A154" s="2"/>
      <c r="B154" s="3" t="s">
        <v>192</v>
      </c>
      <c r="C154" s="4">
        <v>122.23727722597388</v>
      </c>
      <c r="D154" s="4">
        <v>24</v>
      </c>
      <c r="E154" s="5">
        <f t="shared" si="4"/>
        <v>5.8527524794525245</v>
      </c>
      <c r="F154" s="4">
        <f t="shared" si="5"/>
        <v>609.59999999999991</v>
      </c>
      <c r="G154" s="5">
        <v>0.45</v>
      </c>
    </row>
    <row r="155" spans="1:7" ht="18" customHeight="1" x14ac:dyDescent="0.3">
      <c r="A155" s="2"/>
      <c r="B155" s="3" t="s">
        <v>193</v>
      </c>
      <c r="C155" s="4">
        <v>111.86927666314804</v>
      </c>
      <c r="D155" s="4">
        <v>26</v>
      </c>
      <c r="E155" s="5">
        <f t="shared" si="4"/>
        <v>5.3563299283442767</v>
      </c>
      <c r="F155" s="4">
        <f t="shared" si="5"/>
        <v>660.4</v>
      </c>
      <c r="G155" s="5">
        <v>0.45</v>
      </c>
    </row>
    <row r="156" spans="1:7" ht="18" customHeight="1" x14ac:dyDescent="0.3">
      <c r="A156" s="2"/>
      <c r="B156" s="3" t="s">
        <v>194</v>
      </c>
      <c r="C156" s="4">
        <v>127.861893098933</v>
      </c>
      <c r="D156" s="4">
        <v>20</v>
      </c>
      <c r="E156" s="5">
        <f t="shared" si="4"/>
        <v>6.1220605436003614</v>
      </c>
      <c r="F156" s="4">
        <f t="shared" si="5"/>
        <v>508</v>
      </c>
      <c r="G156" s="5">
        <v>0.45</v>
      </c>
    </row>
    <row r="157" spans="1:7" ht="18" customHeight="1" x14ac:dyDescent="0.3">
      <c r="A157" s="7"/>
      <c r="B157" s="3" t="s">
        <v>195</v>
      </c>
      <c r="C157" s="4">
        <v>75.037697962273185</v>
      </c>
      <c r="D157" s="4"/>
      <c r="E157" s="5">
        <f t="shared" si="4"/>
        <v>3.5928244048598987</v>
      </c>
      <c r="F157" s="4"/>
      <c r="G157" s="5">
        <v>0.45</v>
      </c>
    </row>
    <row r="158" spans="1:7" ht="18" customHeight="1" x14ac:dyDescent="0.3">
      <c r="A158" s="2"/>
      <c r="B158" s="3" t="s">
        <v>196</v>
      </c>
      <c r="C158" s="4">
        <v>83.291043273557477</v>
      </c>
      <c r="D158" s="4">
        <v>29</v>
      </c>
      <c r="E158" s="5">
        <f t="shared" si="4"/>
        <v>3.9879967150635887</v>
      </c>
      <c r="F158" s="4">
        <f t="shared" si="5"/>
        <v>736.59999999999991</v>
      </c>
      <c r="G158" s="5">
        <v>0.45</v>
      </c>
    </row>
    <row r="159" spans="1:7" ht="18" customHeight="1" x14ac:dyDescent="0.3">
      <c r="A159" s="2"/>
      <c r="B159" s="3" t="s">
        <v>197</v>
      </c>
      <c r="C159" s="4">
        <v>132.21735598313816</v>
      </c>
      <c r="D159" s="4">
        <v>29</v>
      </c>
      <c r="E159" s="5">
        <f t="shared" si="4"/>
        <v>6.3306012340770517</v>
      </c>
      <c r="F159" s="4">
        <f t="shared" si="5"/>
        <v>736.59999999999991</v>
      </c>
      <c r="G159" s="5">
        <v>0.45</v>
      </c>
    </row>
    <row r="160" spans="1:7" ht="18" customHeight="1" x14ac:dyDescent="0.3">
      <c r="A160" s="2"/>
      <c r="B160" s="3" t="s">
        <v>198</v>
      </c>
      <c r="C160" s="4">
        <v>114.24054722482245</v>
      </c>
      <c r="D160" s="4">
        <v>26</v>
      </c>
      <c r="E160" s="5">
        <f t="shared" si="4"/>
        <v>5.4698669767328489</v>
      </c>
      <c r="F160" s="4">
        <f t="shared" si="5"/>
        <v>660.4</v>
      </c>
      <c r="G160" s="5">
        <v>0.45</v>
      </c>
    </row>
    <row r="161" spans="1:7" ht="18" customHeight="1" x14ac:dyDescent="0.3">
      <c r="A161" s="2"/>
      <c r="B161" s="3" t="s">
        <v>199</v>
      </c>
      <c r="C161" s="4">
        <v>101.50127610032226</v>
      </c>
      <c r="D161" s="4">
        <v>22</v>
      </c>
      <c r="E161" s="5">
        <f t="shared" si="4"/>
        <v>4.8599073772360315</v>
      </c>
      <c r="F161" s="4">
        <f t="shared" si="5"/>
        <v>558.79999999999995</v>
      </c>
      <c r="G161" s="5">
        <v>0.45</v>
      </c>
    </row>
    <row r="162" spans="1:7" ht="18" customHeight="1" x14ac:dyDescent="0.3">
      <c r="A162" s="2"/>
      <c r="B162" s="3" t="s">
        <v>200</v>
      </c>
      <c r="C162" s="4">
        <v>92.776969086773391</v>
      </c>
      <c r="D162" s="4">
        <v>29</v>
      </c>
      <c r="E162" s="5">
        <f t="shared" si="4"/>
        <v>4.4421852988011619</v>
      </c>
      <c r="F162" s="4">
        <f t="shared" si="5"/>
        <v>736.59999999999991</v>
      </c>
      <c r="G162" s="5">
        <v>0.45</v>
      </c>
    </row>
    <row r="163" spans="1:7" ht="18" customHeight="1" x14ac:dyDescent="0.3">
      <c r="A163" s="2"/>
      <c r="B163" s="3" t="s">
        <v>201</v>
      </c>
      <c r="C163" s="4">
        <v>84.405698525098984</v>
      </c>
      <c r="D163" s="4">
        <v>26</v>
      </c>
      <c r="E163" s="5">
        <f t="shared" si="4"/>
        <v>4.0413666970792557</v>
      </c>
      <c r="F163" s="4">
        <f t="shared" si="5"/>
        <v>660.4</v>
      </c>
      <c r="G163" s="5">
        <v>0.45</v>
      </c>
    </row>
    <row r="164" spans="1:7" ht="18" customHeight="1" x14ac:dyDescent="0.3">
      <c r="A164" s="2"/>
      <c r="B164" s="3" t="s">
        <v>202</v>
      </c>
      <c r="C164" s="4">
        <v>96.911545581150364</v>
      </c>
      <c r="D164" s="4">
        <v>26</v>
      </c>
      <c r="E164" s="5">
        <f t="shared" si="4"/>
        <v>4.6401498917478463</v>
      </c>
      <c r="F164" s="4">
        <f t="shared" si="5"/>
        <v>660.4</v>
      </c>
      <c r="G164" s="5">
        <v>0.45</v>
      </c>
    </row>
    <row r="165" spans="1:7" ht="18" customHeight="1" x14ac:dyDescent="0.3">
      <c r="A165" s="2" t="s">
        <v>203</v>
      </c>
      <c r="B165" s="3" t="s">
        <v>204</v>
      </c>
      <c r="C165" s="4">
        <v>99.886470223909342</v>
      </c>
      <c r="D165" s="4">
        <v>64</v>
      </c>
      <c r="E165" s="5">
        <f t="shared" si="4"/>
        <v>4.7825900538180814</v>
      </c>
      <c r="F165" s="4">
        <f t="shared" si="5"/>
        <v>1625.6</v>
      </c>
      <c r="G165" s="5">
        <v>0.55000000000000004</v>
      </c>
    </row>
    <row r="166" spans="1:7" ht="18" customHeight="1" x14ac:dyDescent="0.3">
      <c r="A166" s="2"/>
      <c r="B166" s="3" t="s">
        <v>205</v>
      </c>
      <c r="C166" s="4">
        <v>91.396430845327188</v>
      </c>
      <c r="D166" s="4">
        <v>54</v>
      </c>
      <c r="E166" s="5">
        <f t="shared" si="4"/>
        <v>4.3760847703947059</v>
      </c>
      <c r="F166" s="4">
        <f t="shared" si="5"/>
        <v>1371.6</v>
      </c>
      <c r="G166" s="5">
        <v>0.55000000000000004</v>
      </c>
    </row>
    <row r="167" spans="1:7" ht="18" customHeight="1" x14ac:dyDescent="0.3">
      <c r="A167" s="2"/>
      <c r="B167" s="3" t="s">
        <v>206</v>
      </c>
      <c r="C167" s="4">
        <v>92.768544973519226</v>
      </c>
      <c r="D167" s="4"/>
      <c r="E167" s="5">
        <f t="shared" si="4"/>
        <v>4.441781950077643</v>
      </c>
      <c r="F167" s="4"/>
      <c r="G167" s="5">
        <v>0.55000000000000004</v>
      </c>
    </row>
    <row r="168" spans="1:7" ht="18" customHeight="1" x14ac:dyDescent="0.3">
      <c r="A168" s="2"/>
      <c r="B168" s="3" t="s">
        <v>207</v>
      </c>
      <c r="C168" s="4">
        <v>95.899007902529974</v>
      </c>
      <c r="D168" s="4">
        <v>38</v>
      </c>
      <c r="E168" s="5">
        <f t="shared" si="4"/>
        <v>4.5916693255607468</v>
      </c>
      <c r="F168" s="4">
        <f t="shared" si="5"/>
        <v>965.19999999999993</v>
      </c>
      <c r="G168" s="5">
        <v>0.55000000000000004</v>
      </c>
    </row>
    <row r="169" spans="1:7" ht="18" customHeight="1" x14ac:dyDescent="0.3">
      <c r="A169" s="2" t="s">
        <v>208</v>
      </c>
      <c r="B169" s="3" t="s">
        <v>209</v>
      </c>
      <c r="C169" s="4">
        <v>74.301696836621574</v>
      </c>
      <c r="D169" s="4">
        <v>64</v>
      </c>
      <c r="E169" s="5">
        <f t="shared" si="4"/>
        <v>3.5575844804211858</v>
      </c>
      <c r="F169" s="4">
        <f t="shared" si="5"/>
        <v>1625.6</v>
      </c>
      <c r="G169" s="5">
        <v>0.55000000000000004</v>
      </c>
    </row>
    <row r="170" spans="1:7" ht="18" customHeight="1" x14ac:dyDescent="0.3">
      <c r="A170" s="2" t="s">
        <v>210</v>
      </c>
      <c r="B170" s="3" t="s">
        <v>211</v>
      </c>
      <c r="C170" s="4">
        <v>72.907235033262566</v>
      </c>
      <c r="D170" s="4"/>
      <c r="E170" s="5">
        <f t="shared" si="4"/>
        <v>3.4908172882656894</v>
      </c>
      <c r="F170" s="4"/>
      <c r="G170" s="5">
        <v>0.55000000000000004</v>
      </c>
    </row>
    <row r="171" spans="1:7" ht="18" customHeight="1" x14ac:dyDescent="0.3">
      <c r="A171" s="2"/>
      <c r="B171" s="3" t="s">
        <v>212</v>
      </c>
      <c r="C171" s="4">
        <v>52.06827276817252</v>
      </c>
      <c r="D171" s="4">
        <v>61</v>
      </c>
      <c r="E171" s="5">
        <f t="shared" si="4"/>
        <v>2.4930423800373891</v>
      </c>
      <c r="F171" s="4">
        <f t="shared" si="5"/>
        <v>1549.3999999999999</v>
      </c>
      <c r="G171" s="5">
        <v>0.55000000000000004</v>
      </c>
    </row>
    <row r="172" spans="1:7" ht="18" customHeight="1" x14ac:dyDescent="0.3">
      <c r="A172" s="2"/>
      <c r="B172" s="3" t="s">
        <v>213</v>
      </c>
      <c r="C172" s="4">
        <v>50.578233389590366</v>
      </c>
      <c r="D172" s="4">
        <v>59</v>
      </c>
      <c r="E172" s="5">
        <f t="shared" si="4"/>
        <v>2.4216989088362366</v>
      </c>
      <c r="F172" s="4">
        <f t="shared" si="5"/>
        <v>1498.6</v>
      </c>
      <c r="G172" s="5">
        <v>0.55000000000000004</v>
      </c>
    </row>
    <row r="173" spans="1:7" ht="18" customHeight="1" x14ac:dyDescent="0.3">
      <c r="A173" s="2" t="s">
        <v>214</v>
      </c>
      <c r="B173" s="3" t="s">
        <v>215</v>
      </c>
      <c r="C173" s="4">
        <v>79.5351209050704</v>
      </c>
      <c r="D173" s="4">
        <v>125</v>
      </c>
      <c r="E173" s="5">
        <f t="shared" si="4"/>
        <v>3.8081621796938583</v>
      </c>
      <c r="F173" s="4">
        <f t="shared" si="5"/>
        <v>3175</v>
      </c>
      <c r="G173" s="5">
        <v>0.55000000000000004</v>
      </c>
    </row>
    <row r="174" spans="1:7" ht="18" customHeight="1" x14ac:dyDescent="0.3">
      <c r="A174" s="2" t="s">
        <v>216</v>
      </c>
      <c r="B174" s="3" t="s">
        <v>217</v>
      </c>
      <c r="C174" s="4">
        <v>11.114655251541294</v>
      </c>
      <c r="D174" s="4"/>
      <c r="E174" s="5">
        <f t="shared" si="4"/>
        <v>0.53217257090454684</v>
      </c>
      <c r="F174" s="4"/>
      <c r="G174" s="5">
        <v>0.35</v>
      </c>
    </row>
    <row r="175" spans="1:7" ht="18" customHeight="1" x14ac:dyDescent="0.3">
      <c r="A175" s="2"/>
      <c r="B175" s="3" t="s">
        <v>218</v>
      </c>
      <c r="C175" s="4">
        <v>38.459464572682762</v>
      </c>
      <c r="D175" s="4">
        <v>7</v>
      </c>
      <c r="E175" s="5">
        <f t="shared" si="4"/>
        <v>1.8414491204681054</v>
      </c>
      <c r="F175" s="4">
        <f t="shared" si="5"/>
        <v>177.79999999999998</v>
      </c>
      <c r="G175" s="5">
        <v>0.35</v>
      </c>
    </row>
    <row r="176" spans="1:7" ht="18" customHeight="1" x14ac:dyDescent="0.3">
      <c r="A176" s="2"/>
      <c r="B176" s="3" t="s">
        <v>219</v>
      </c>
      <c r="C176" s="4">
        <v>11.114655251541294</v>
      </c>
      <c r="D176" s="4">
        <v>0</v>
      </c>
      <c r="E176" s="5">
        <f t="shared" si="4"/>
        <v>0.53217257090454684</v>
      </c>
      <c r="F176" s="4">
        <f t="shared" si="5"/>
        <v>0</v>
      </c>
      <c r="G176" s="5">
        <v>0.45</v>
      </c>
    </row>
    <row r="177" spans="1:7" ht="18" customHeight="1" x14ac:dyDescent="0.3">
      <c r="A177" s="7"/>
      <c r="B177" s="3" t="s">
        <v>220</v>
      </c>
      <c r="C177" s="4">
        <v>21.838962265089933</v>
      </c>
      <c r="D177" s="4">
        <v>5</v>
      </c>
      <c r="E177" s="5">
        <f t="shared" si="4"/>
        <v>1.0456551671171836</v>
      </c>
      <c r="F177" s="4">
        <f t="shared" si="5"/>
        <v>127</v>
      </c>
      <c r="G177" s="5">
        <v>0.35</v>
      </c>
    </row>
    <row r="178" spans="1:7" ht="18" customHeight="1" x14ac:dyDescent="0.3">
      <c r="A178" s="2"/>
      <c r="B178" s="3" t="s">
        <v>221</v>
      </c>
      <c r="C178" s="4">
        <v>11.604694630123479</v>
      </c>
      <c r="D178" s="4">
        <v>0</v>
      </c>
      <c r="E178" s="5">
        <f t="shared" si="4"/>
        <v>0.55563578321681217</v>
      </c>
      <c r="F178" s="4">
        <f t="shared" si="5"/>
        <v>0</v>
      </c>
      <c r="G178" s="5">
        <v>0.45</v>
      </c>
    </row>
    <row r="179" spans="1:7" ht="18" customHeight="1" x14ac:dyDescent="0.3">
      <c r="A179" s="2"/>
      <c r="B179" s="3" t="s">
        <v>222</v>
      </c>
      <c r="C179" s="4">
        <v>15.604694630123454</v>
      </c>
      <c r="D179" s="4">
        <v>5</v>
      </c>
      <c r="E179" s="5">
        <f t="shared" si="4"/>
        <v>0.74715681877236695</v>
      </c>
      <c r="F179" s="4">
        <f t="shared" si="5"/>
        <v>127</v>
      </c>
      <c r="G179" s="5">
        <v>0.35</v>
      </c>
    </row>
    <row r="180" spans="1:7" ht="18" customHeight="1" x14ac:dyDescent="0.3">
      <c r="A180" s="2"/>
      <c r="B180" s="3" t="s">
        <v>223</v>
      </c>
      <c r="C180" s="4">
        <v>10.723463447031101</v>
      </c>
      <c r="D180" s="4">
        <v>0</v>
      </c>
      <c r="E180" s="5">
        <f t="shared" si="4"/>
        <v>0.51344220602938717</v>
      </c>
      <c r="F180" s="4">
        <f t="shared" si="5"/>
        <v>0</v>
      </c>
      <c r="G180" s="5">
        <v>0.45</v>
      </c>
    </row>
    <row r="181" spans="1:7" ht="18" customHeight="1" x14ac:dyDescent="0.3">
      <c r="A181" s="2"/>
      <c r="B181" s="3" t="s">
        <v>224</v>
      </c>
      <c r="C181" s="4">
        <v>29.090620443339311</v>
      </c>
      <c r="D181" s="4"/>
      <c r="E181" s="5">
        <f t="shared" si="4"/>
        <v>1.3928664380654932</v>
      </c>
      <c r="F181" s="4"/>
      <c r="G181" s="5">
        <v>0.35</v>
      </c>
    </row>
    <row r="182" spans="1:7" ht="18" customHeight="1" x14ac:dyDescent="0.3">
      <c r="A182" s="2" t="s">
        <v>225</v>
      </c>
      <c r="B182" s="3" t="s">
        <v>226</v>
      </c>
      <c r="C182" s="4">
        <v>34.091464009856907</v>
      </c>
      <c r="D182" s="4">
        <v>36</v>
      </c>
      <c r="E182" s="5">
        <f t="shared" si="4"/>
        <v>1.6323081226931906</v>
      </c>
      <c r="F182" s="4">
        <f t="shared" si="5"/>
        <v>914.4</v>
      </c>
      <c r="G182" s="5">
        <v>0.45</v>
      </c>
    </row>
    <row r="183" spans="1:7" ht="18" customHeight="1" x14ac:dyDescent="0.3">
      <c r="A183" s="2"/>
      <c r="B183" s="3" t="s">
        <v>227</v>
      </c>
      <c r="C183" s="4">
        <v>44.206119261398207</v>
      </c>
      <c r="D183" s="4">
        <v>49</v>
      </c>
      <c r="E183" s="5">
        <f t="shared" si="4"/>
        <v>2.1166004347088485</v>
      </c>
      <c r="F183" s="4">
        <f t="shared" si="5"/>
        <v>1244.5999999999999</v>
      </c>
      <c r="G183" s="5">
        <v>0.55000000000000004</v>
      </c>
    </row>
    <row r="184" spans="1:7" ht="18" customHeight="1" x14ac:dyDescent="0.3">
      <c r="A184" s="2"/>
      <c r="B184" s="3" t="s">
        <v>228</v>
      </c>
      <c r="C184" s="4">
        <v>32.21023282676444</v>
      </c>
      <c r="D184" s="4"/>
      <c r="E184" s="5">
        <f t="shared" si="4"/>
        <v>1.5422342866168723</v>
      </c>
      <c r="F184" s="4"/>
      <c r="G184" s="5">
        <v>0.45</v>
      </c>
    </row>
    <row r="185" spans="1:7" ht="18" customHeight="1" x14ac:dyDescent="0.3">
      <c r="A185" s="7"/>
      <c r="B185" s="3" t="s">
        <v>229</v>
      </c>
      <c r="C185" s="4">
        <v>32.21023282676444</v>
      </c>
      <c r="D185" s="4">
        <v>38</v>
      </c>
      <c r="E185" s="5">
        <f t="shared" si="4"/>
        <v>1.5422342866168723</v>
      </c>
      <c r="F185" s="4">
        <f t="shared" si="5"/>
        <v>965.19999999999993</v>
      </c>
      <c r="G185" s="5">
        <v>0.45</v>
      </c>
    </row>
    <row r="186" spans="1:7" ht="18" customHeight="1" x14ac:dyDescent="0.3">
      <c r="A186" s="2"/>
      <c r="B186" s="3" t="s">
        <v>230</v>
      </c>
      <c r="C186" s="4">
        <v>42.324888078305854</v>
      </c>
      <c r="D186" s="4">
        <v>46</v>
      </c>
      <c r="E186" s="5">
        <f t="shared" si="4"/>
        <v>2.026526598632536</v>
      </c>
      <c r="F186" s="4">
        <f t="shared" si="5"/>
        <v>1168.3999999999999</v>
      </c>
      <c r="G186" s="5">
        <v>0.55000000000000004</v>
      </c>
    </row>
    <row r="187" spans="1:7" ht="18" customHeight="1" x14ac:dyDescent="0.3">
      <c r="A187" s="2" t="s">
        <v>231</v>
      </c>
      <c r="B187" s="3" t="s">
        <v>232</v>
      </c>
      <c r="C187" s="4">
        <v>67.045081526488133</v>
      </c>
      <c r="D187" s="4">
        <v>107</v>
      </c>
      <c r="E187" s="5">
        <f t="shared" si="4"/>
        <v>3.2101358607149209</v>
      </c>
      <c r="F187" s="4">
        <f t="shared" si="5"/>
        <v>2717.7999999999997</v>
      </c>
      <c r="G187" s="5">
        <v>0.45</v>
      </c>
    </row>
    <row r="188" spans="1:7" ht="18" customHeight="1" x14ac:dyDescent="0.3">
      <c r="A188" s="2"/>
      <c r="B188" s="3" t="s">
        <v>233</v>
      </c>
      <c r="C188" s="4">
        <v>66.436273330998333</v>
      </c>
      <c r="D188" s="4">
        <v>107</v>
      </c>
      <c r="E188" s="5">
        <f t="shared" si="4"/>
        <v>3.1809859667011922</v>
      </c>
      <c r="F188" s="4">
        <f t="shared" si="5"/>
        <v>2717.7999999999997</v>
      </c>
      <c r="G188" s="5">
        <v>0.45</v>
      </c>
    </row>
    <row r="189" spans="1:7" ht="18" customHeight="1" x14ac:dyDescent="0.3">
      <c r="A189" s="2" t="s">
        <v>234</v>
      </c>
      <c r="B189" s="3" t="s">
        <v>235</v>
      </c>
      <c r="C189" s="4">
        <v>86.662313835232112</v>
      </c>
      <c r="D189" s="4">
        <v>73</v>
      </c>
      <c r="E189" s="5">
        <f t="shared" si="4"/>
        <v>4.1494140223410607</v>
      </c>
      <c r="F189" s="4">
        <f t="shared" si="5"/>
        <v>1854.1999999999998</v>
      </c>
      <c r="G189" s="5">
        <v>0.55000000000000004</v>
      </c>
    </row>
    <row r="190" spans="1:7" ht="18" customHeight="1" x14ac:dyDescent="0.3">
      <c r="A190" s="2"/>
      <c r="B190" s="3" t="s">
        <v>236</v>
      </c>
      <c r="C190" s="4">
        <v>71.923042710731892</v>
      </c>
      <c r="D190" s="4">
        <v>64</v>
      </c>
      <c r="E190" s="5">
        <f t="shared" si="4"/>
        <v>3.4436939050664637</v>
      </c>
      <c r="F190" s="4">
        <f t="shared" si="5"/>
        <v>1625.6</v>
      </c>
      <c r="G190" s="5">
        <v>0.55000000000000004</v>
      </c>
    </row>
    <row r="191" spans="1:7" ht="18" customHeight="1" x14ac:dyDescent="0.3">
      <c r="A191" s="2" t="s">
        <v>237</v>
      </c>
      <c r="B191" s="3" t="s">
        <v>238</v>
      </c>
      <c r="C191" s="4">
        <v>34.206962827915795</v>
      </c>
      <c r="D191" s="4">
        <v>23</v>
      </c>
      <c r="E191" s="5">
        <f t="shared" si="4"/>
        <v>1.6378382360032109</v>
      </c>
      <c r="F191" s="4">
        <f t="shared" si="5"/>
        <v>584.19999999999993</v>
      </c>
      <c r="G191" s="5">
        <v>0.25</v>
      </c>
    </row>
    <row r="192" spans="1:7" ht="18" customHeight="1" x14ac:dyDescent="0.3">
      <c r="A192" s="2"/>
      <c r="B192" s="3" t="s">
        <v>239</v>
      </c>
      <c r="C192" s="4">
        <v>24.075656332387581</v>
      </c>
      <c r="D192" s="4">
        <v>7</v>
      </c>
      <c r="E192" s="5">
        <f t="shared" si="4"/>
        <v>1.1527486581146371</v>
      </c>
      <c r="F192" s="4">
        <f t="shared" si="5"/>
        <v>177.79999999999998</v>
      </c>
      <c r="G192" s="5">
        <v>0.35</v>
      </c>
    </row>
    <row r="193" spans="1:7" ht="18" customHeight="1" x14ac:dyDescent="0.3">
      <c r="A193" s="2"/>
      <c r="B193" s="3" t="s">
        <v>240</v>
      </c>
      <c r="C193" s="4">
        <v>11.842232263938723</v>
      </c>
      <c r="D193" s="4">
        <v>7</v>
      </c>
      <c r="E193" s="5">
        <f t="shared" si="4"/>
        <v>0.56700914661974011</v>
      </c>
      <c r="F193" s="4">
        <f t="shared" si="5"/>
        <v>177.79999999999998</v>
      </c>
      <c r="G193" s="5">
        <v>0.35</v>
      </c>
    </row>
    <row r="194" spans="1:7" ht="18" customHeight="1" x14ac:dyDescent="0.3">
      <c r="A194" s="2"/>
      <c r="B194" s="3" t="s">
        <v>241</v>
      </c>
      <c r="C194" s="4">
        <v>11.842232263938723</v>
      </c>
      <c r="D194" s="4">
        <v>7</v>
      </c>
      <c r="E194" s="5">
        <f t="shared" si="4"/>
        <v>0.56700914661974011</v>
      </c>
      <c r="F194" s="4">
        <f t="shared" si="5"/>
        <v>177.79999999999998</v>
      </c>
      <c r="G194" s="5">
        <v>0.35</v>
      </c>
    </row>
    <row r="195" spans="1:7" ht="18" customHeight="1" x14ac:dyDescent="0.3">
      <c r="A195" s="2" t="s">
        <v>242</v>
      </c>
      <c r="B195" s="3" t="s">
        <v>243</v>
      </c>
      <c r="C195" s="4">
        <v>55.06827276817252</v>
      </c>
      <c r="D195" s="4"/>
      <c r="E195" s="5">
        <f t="shared" ref="E195:E258" si="6">C195*0.047880258888889</f>
        <v>2.6366831567040565</v>
      </c>
      <c r="F195" s="4"/>
      <c r="G195" s="5">
        <v>0.55000000000000004</v>
      </c>
    </row>
    <row r="196" spans="1:7" ht="18" customHeight="1" x14ac:dyDescent="0.3">
      <c r="A196" s="2"/>
      <c r="B196" s="3" t="s">
        <v>244</v>
      </c>
      <c r="C196" s="4">
        <v>42.071542767021342</v>
      </c>
      <c r="D196" s="4">
        <v>29</v>
      </c>
      <c r="E196" s="5">
        <f t="shared" si="6"/>
        <v>2.0143963595399472</v>
      </c>
      <c r="F196" s="4">
        <f t="shared" ref="F196:F258" si="7">D196*25.4</f>
        <v>736.59999999999991</v>
      </c>
      <c r="G196" s="5">
        <v>0.55000000000000004</v>
      </c>
    </row>
    <row r="197" spans="1:7" ht="18" customHeight="1" x14ac:dyDescent="0.3">
      <c r="A197" s="2"/>
      <c r="B197" s="3" t="s">
        <v>245</v>
      </c>
      <c r="C197" s="4">
        <v>59.202005696031847</v>
      </c>
      <c r="D197" s="4">
        <v>32</v>
      </c>
      <c r="E197" s="5">
        <f t="shared" si="6"/>
        <v>2.8346073594674861</v>
      </c>
      <c r="F197" s="4">
        <f t="shared" si="7"/>
        <v>812.8</v>
      </c>
      <c r="G197" s="5">
        <v>0.55000000000000004</v>
      </c>
    </row>
    <row r="198" spans="1:7" ht="18" customHeight="1" x14ac:dyDescent="0.3">
      <c r="A198" s="7"/>
      <c r="B198" s="3" t="s">
        <v>246</v>
      </c>
      <c r="C198" s="4">
        <v>46.324888078305854</v>
      </c>
      <c r="D198" s="4">
        <v>29</v>
      </c>
      <c r="E198" s="5">
        <f t="shared" si="6"/>
        <v>2.2180476341880917</v>
      </c>
      <c r="F198" s="4">
        <f t="shared" si="7"/>
        <v>736.59999999999991</v>
      </c>
      <c r="G198" s="5">
        <v>0.55000000000000004</v>
      </c>
    </row>
    <row r="199" spans="1:7" ht="18" customHeight="1" x14ac:dyDescent="0.3">
      <c r="A199" s="2"/>
      <c r="B199" s="3" t="s">
        <v>247</v>
      </c>
      <c r="C199" s="4">
        <v>41.190311583928874</v>
      </c>
      <c r="D199" s="4">
        <v>29</v>
      </c>
      <c r="E199" s="5">
        <f t="shared" si="6"/>
        <v>1.9722027823525179</v>
      </c>
      <c r="F199" s="4">
        <f t="shared" si="7"/>
        <v>736.59999999999991</v>
      </c>
      <c r="G199" s="5">
        <v>0.55000000000000004</v>
      </c>
    </row>
    <row r="200" spans="1:7" ht="18" customHeight="1" x14ac:dyDescent="0.3">
      <c r="A200" s="2"/>
      <c r="B200" s="3" t="s">
        <v>248</v>
      </c>
      <c r="C200" s="4">
        <v>84.650619723129353</v>
      </c>
      <c r="D200" s="4">
        <v>52</v>
      </c>
      <c r="E200" s="5">
        <f t="shared" si="6"/>
        <v>4.0530935874483269</v>
      </c>
      <c r="F200" s="4">
        <f t="shared" si="7"/>
        <v>1320.8</v>
      </c>
      <c r="G200" s="5">
        <v>0.55000000000000004</v>
      </c>
    </row>
    <row r="201" spans="1:7" ht="18" customHeight="1" x14ac:dyDescent="0.3">
      <c r="A201" s="2" t="s">
        <v>249</v>
      </c>
      <c r="B201" s="3" t="s">
        <v>250</v>
      </c>
      <c r="C201" s="4">
        <v>31.463578138049066</v>
      </c>
      <c r="D201" s="4">
        <v>18</v>
      </c>
      <c r="E201" s="5">
        <f t="shared" si="6"/>
        <v>1.5064842668205773</v>
      </c>
      <c r="F201" s="4">
        <f t="shared" si="7"/>
        <v>457.2</v>
      </c>
      <c r="G201" s="5">
        <v>0.35</v>
      </c>
    </row>
    <row r="202" spans="1:7" ht="18" customHeight="1" x14ac:dyDescent="0.3">
      <c r="A202" s="2"/>
      <c r="B202" s="3" t="s">
        <v>251</v>
      </c>
      <c r="C202" s="4">
        <v>31.091464009856907</v>
      </c>
      <c r="D202" s="4">
        <v>18</v>
      </c>
      <c r="E202" s="5">
        <f t="shared" si="6"/>
        <v>1.4886673460265236</v>
      </c>
      <c r="F202" s="4">
        <f t="shared" si="7"/>
        <v>457.2</v>
      </c>
      <c r="G202" s="5">
        <v>0.55000000000000004</v>
      </c>
    </row>
    <row r="203" spans="1:7" ht="18" customHeight="1" x14ac:dyDescent="0.3">
      <c r="A203" s="2"/>
      <c r="B203" s="3" t="s">
        <v>252</v>
      </c>
      <c r="C203" s="4">
        <v>20.466848136897827</v>
      </c>
      <c r="D203" s="4">
        <v>4</v>
      </c>
      <c r="E203" s="5">
        <f t="shared" si="6"/>
        <v>0.97995798743424345</v>
      </c>
      <c r="F203" s="4">
        <f t="shared" si="7"/>
        <v>101.6</v>
      </c>
      <c r="G203" s="5">
        <v>0.35</v>
      </c>
    </row>
    <row r="204" spans="1:7" ht="18" customHeight="1" x14ac:dyDescent="0.3">
      <c r="A204" s="2"/>
      <c r="B204" s="3" t="s">
        <v>253</v>
      </c>
      <c r="C204" s="4">
        <v>40.697002206497899</v>
      </c>
      <c r="D204" s="4">
        <v>18</v>
      </c>
      <c r="E204" s="5">
        <f t="shared" si="6"/>
        <v>1.9485830016488062</v>
      </c>
      <c r="F204" s="4">
        <f t="shared" si="7"/>
        <v>457.2</v>
      </c>
      <c r="G204" s="5">
        <v>0.35</v>
      </c>
    </row>
    <row r="205" spans="1:7" ht="18" customHeight="1" x14ac:dyDescent="0.3">
      <c r="A205" s="2"/>
      <c r="B205" s="3" t="s">
        <v>254</v>
      </c>
      <c r="C205" s="4">
        <v>26.601424631274746</v>
      </c>
      <c r="D205" s="4">
        <v>4</v>
      </c>
      <c r="E205" s="5">
        <f t="shared" si="6"/>
        <v>1.2736830981587035</v>
      </c>
      <c r="F205" s="4">
        <f t="shared" si="7"/>
        <v>101.6</v>
      </c>
      <c r="G205" s="5">
        <v>0.35</v>
      </c>
    </row>
    <row r="206" spans="1:7" ht="18" customHeight="1" x14ac:dyDescent="0.3">
      <c r="A206" s="2" t="s">
        <v>255</v>
      </c>
      <c r="B206" s="3" t="s">
        <v>256</v>
      </c>
      <c r="C206" s="4">
        <v>79.5351209050704</v>
      </c>
      <c r="D206" s="4">
        <v>59</v>
      </c>
      <c r="E206" s="5">
        <f t="shared" si="6"/>
        <v>3.8081621796938583</v>
      </c>
      <c r="F206" s="4">
        <f t="shared" si="7"/>
        <v>1498.6</v>
      </c>
      <c r="G206" s="5">
        <v>0.55000000000000004</v>
      </c>
    </row>
    <row r="207" spans="1:7" ht="18" customHeight="1" x14ac:dyDescent="0.3">
      <c r="A207" s="2"/>
      <c r="B207" s="3" t="s">
        <v>257</v>
      </c>
      <c r="C207" s="4">
        <v>136.46881717886617</v>
      </c>
      <c r="D207" s="4">
        <v>94</v>
      </c>
      <c r="E207" s="5">
        <f t="shared" si="6"/>
        <v>6.5341622967845749</v>
      </c>
      <c r="F207" s="4">
        <f t="shared" si="7"/>
        <v>2387.6</v>
      </c>
      <c r="G207" s="5">
        <v>0.45</v>
      </c>
    </row>
    <row r="208" spans="1:7" ht="18" customHeight="1" x14ac:dyDescent="0.3">
      <c r="A208" s="2"/>
      <c r="B208" s="3" t="s">
        <v>258</v>
      </c>
      <c r="C208" s="4">
        <v>67.045081526488133</v>
      </c>
      <c r="D208" s="4"/>
      <c r="E208" s="5">
        <f t="shared" si="6"/>
        <v>3.2101358607149209</v>
      </c>
      <c r="F208" s="4"/>
      <c r="G208" s="5">
        <v>0.55000000000000004</v>
      </c>
    </row>
    <row r="209" spans="1:7" ht="18" customHeight="1" x14ac:dyDescent="0.3">
      <c r="A209" s="2"/>
      <c r="B209" s="3" t="s">
        <v>259</v>
      </c>
      <c r="C209" s="4">
        <v>119.86412254874229</v>
      </c>
      <c r="D209" s="4">
        <v>86</v>
      </c>
      <c r="E209" s="5">
        <f t="shared" si="6"/>
        <v>5.7391252191232978</v>
      </c>
      <c r="F209" s="4">
        <f t="shared" si="7"/>
        <v>2184.4</v>
      </c>
      <c r="G209" s="5">
        <v>0.45</v>
      </c>
    </row>
    <row r="210" spans="1:7" ht="18" customHeight="1" x14ac:dyDescent="0.3">
      <c r="A210" s="2"/>
      <c r="B210" s="3" t="s">
        <v>260</v>
      </c>
      <c r="C210" s="4">
        <v>71.791736215203514</v>
      </c>
      <c r="D210" s="4">
        <v>59</v>
      </c>
      <c r="E210" s="5">
        <f t="shared" si="6"/>
        <v>3.4374069160667724</v>
      </c>
      <c r="F210" s="4">
        <f t="shared" si="7"/>
        <v>1498.6</v>
      </c>
      <c r="G210" s="5">
        <v>0.55000000000000004</v>
      </c>
    </row>
    <row r="211" spans="1:7" ht="18" customHeight="1" x14ac:dyDescent="0.3">
      <c r="A211" s="2"/>
      <c r="B211" s="3" t="s">
        <v>261</v>
      </c>
      <c r="C211" s="4">
        <v>106.63069848029366</v>
      </c>
      <c r="D211" s="4"/>
      <c r="E211" s="5">
        <f t="shared" si="6"/>
        <v>5.1055054487395228</v>
      </c>
      <c r="F211" s="4"/>
      <c r="G211" s="5">
        <v>0.45</v>
      </c>
    </row>
    <row r="212" spans="1:7" ht="18" customHeight="1" x14ac:dyDescent="0.3">
      <c r="A212" s="2" t="s">
        <v>262</v>
      </c>
      <c r="B212" s="3" t="s">
        <v>263</v>
      </c>
      <c r="C212" s="4">
        <v>95.6465061577629</v>
      </c>
      <c r="D212" s="4">
        <v>54</v>
      </c>
      <c r="E212" s="5">
        <f t="shared" si="6"/>
        <v>4.5795794766514035</v>
      </c>
      <c r="F212" s="4">
        <f t="shared" si="7"/>
        <v>1371.6</v>
      </c>
      <c r="G212" s="5">
        <v>0.55000000000000004</v>
      </c>
    </row>
    <row r="213" spans="1:7" ht="18" customHeight="1" x14ac:dyDescent="0.3">
      <c r="A213" s="2"/>
      <c r="B213" s="3" t="s">
        <v>264</v>
      </c>
      <c r="C213" s="4">
        <v>113.11662429350935</v>
      </c>
      <c r="D213" s="4">
        <v>73</v>
      </c>
      <c r="E213" s="5">
        <f t="shared" si="6"/>
        <v>5.416053255810418</v>
      </c>
      <c r="F213" s="4">
        <f t="shared" si="7"/>
        <v>1854.1999999999998</v>
      </c>
      <c r="G213" s="5">
        <v>0.55000000000000004</v>
      </c>
    </row>
    <row r="214" spans="1:7" ht="18" customHeight="1" x14ac:dyDescent="0.3">
      <c r="A214" s="2"/>
      <c r="B214" s="3" t="s">
        <v>265</v>
      </c>
      <c r="C214" s="4">
        <v>104.87993022621168</v>
      </c>
      <c r="D214" s="4">
        <v>54</v>
      </c>
      <c r="E214" s="5">
        <f t="shared" si="6"/>
        <v>5.0216782114796299</v>
      </c>
      <c r="F214" s="4">
        <f t="shared" si="7"/>
        <v>1371.6</v>
      </c>
      <c r="G214" s="5">
        <v>0.55000000000000004</v>
      </c>
    </row>
    <row r="215" spans="1:7" ht="18" customHeight="1" x14ac:dyDescent="0.3">
      <c r="A215" s="2"/>
      <c r="B215" s="3" t="s">
        <v>266</v>
      </c>
      <c r="C215" s="4">
        <v>80.5351209050704</v>
      </c>
      <c r="D215" s="4">
        <v>82</v>
      </c>
      <c r="E215" s="5">
        <f t="shared" si="6"/>
        <v>3.8560424385827474</v>
      </c>
      <c r="F215" s="4">
        <f t="shared" si="7"/>
        <v>2082.7999999999997</v>
      </c>
      <c r="G215" s="5">
        <v>0.45</v>
      </c>
    </row>
    <row r="216" spans="1:7" ht="18" customHeight="1" x14ac:dyDescent="0.3">
      <c r="A216" s="2" t="s">
        <v>267</v>
      </c>
      <c r="B216" s="3" t="s">
        <v>268</v>
      </c>
      <c r="C216" s="4">
        <v>55.689618642282838</v>
      </c>
      <c r="D216" s="4">
        <v>0</v>
      </c>
      <c r="E216" s="5">
        <f t="shared" si="6"/>
        <v>2.6664333580160013</v>
      </c>
      <c r="F216" s="4">
        <f t="shared" si="7"/>
        <v>0</v>
      </c>
      <c r="G216" s="5">
        <v>0.35</v>
      </c>
    </row>
    <row r="217" spans="1:7" ht="18" customHeight="1" x14ac:dyDescent="0.3">
      <c r="A217" s="2"/>
      <c r="B217" s="3" t="s">
        <v>269</v>
      </c>
      <c r="C217" s="4">
        <v>43.06827276817252</v>
      </c>
      <c r="D217" s="4">
        <v>0</v>
      </c>
      <c r="E217" s="5">
        <f t="shared" si="6"/>
        <v>2.0621200500373882</v>
      </c>
      <c r="F217" s="4">
        <f t="shared" si="7"/>
        <v>0</v>
      </c>
      <c r="G217" s="5">
        <v>0.35</v>
      </c>
    </row>
    <row r="218" spans="1:7" ht="18" customHeight="1" x14ac:dyDescent="0.3">
      <c r="A218" s="2"/>
      <c r="B218" s="3" t="s">
        <v>270</v>
      </c>
      <c r="C218" s="4">
        <v>57.452081008467758</v>
      </c>
      <c r="D218" s="4">
        <v>0</v>
      </c>
      <c r="E218" s="5">
        <f t="shared" si="6"/>
        <v>2.7508205123908591</v>
      </c>
      <c r="F218" s="4">
        <f t="shared" si="7"/>
        <v>0</v>
      </c>
      <c r="G218" s="5">
        <v>0.45</v>
      </c>
    </row>
    <row r="219" spans="1:7" ht="18" customHeight="1" x14ac:dyDescent="0.3">
      <c r="A219" s="19"/>
      <c r="B219" s="2" t="s">
        <v>271</v>
      </c>
      <c r="C219" s="4"/>
      <c r="D219" s="4"/>
      <c r="E219" s="5"/>
      <c r="F219" s="4"/>
      <c r="G219" s="5"/>
    </row>
    <row r="220" spans="1:7" ht="18" customHeight="1" x14ac:dyDescent="0.3">
      <c r="A220" s="19"/>
      <c r="B220" s="3" t="s">
        <v>272</v>
      </c>
      <c r="C220" s="4">
        <v>48.946233952416165</v>
      </c>
      <c r="D220" s="4">
        <v>0</v>
      </c>
      <c r="E220" s="5">
        <f t="shared" si="6"/>
        <v>2.3435583532778148</v>
      </c>
      <c r="F220" s="4">
        <f t="shared" si="7"/>
        <v>0</v>
      </c>
      <c r="G220" s="5">
        <v>0.35</v>
      </c>
    </row>
    <row r="221" spans="1:7" ht="18" customHeight="1" x14ac:dyDescent="0.3">
      <c r="A221" s="19"/>
      <c r="B221" s="3" t="s">
        <v>273</v>
      </c>
      <c r="C221" s="4">
        <v>49.945390385898619</v>
      </c>
      <c r="D221" s="9">
        <v>0</v>
      </c>
      <c r="E221" s="5">
        <f t="shared" si="6"/>
        <v>2.3913982219834535</v>
      </c>
      <c r="F221" s="4">
        <f t="shared" si="7"/>
        <v>0</v>
      </c>
      <c r="G221" s="5">
        <v>0.35</v>
      </c>
    </row>
    <row r="222" spans="1:7" ht="18" customHeight="1" x14ac:dyDescent="0.3">
      <c r="A222" s="2"/>
      <c r="B222" s="3" t="s">
        <v>274</v>
      </c>
      <c r="C222" s="4">
        <v>43.459464572682712</v>
      </c>
      <c r="D222" s="4">
        <v>0</v>
      </c>
      <c r="E222" s="5">
        <f t="shared" si="6"/>
        <v>2.0808504149125482</v>
      </c>
      <c r="F222" s="4">
        <f t="shared" si="7"/>
        <v>0</v>
      </c>
      <c r="G222" s="5">
        <v>0.35</v>
      </c>
    </row>
    <row r="223" spans="1:7" ht="18" customHeight="1" x14ac:dyDescent="0.3">
      <c r="A223" s="2"/>
      <c r="B223" s="3" t="s">
        <v>275</v>
      </c>
      <c r="C223" s="4">
        <v>40.697002206497899</v>
      </c>
      <c r="D223" s="4"/>
      <c r="E223" s="5">
        <f t="shared" si="6"/>
        <v>1.9485830016488062</v>
      </c>
      <c r="F223" s="4"/>
      <c r="G223" s="5">
        <v>0.35</v>
      </c>
    </row>
    <row r="224" spans="1:7" ht="18" customHeight="1" x14ac:dyDescent="0.3">
      <c r="A224" s="2"/>
      <c r="B224" s="3" t="s">
        <v>276</v>
      </c>
      <c r="C224" s="4">
        <v>47.32077451293938</v>
      </c>
      <c r="D224" s="4">
        <v>4</v>
      </c>
      <c r="E224" s="5">
        <f t="shared" si="6"/>
        <v>2.2657309345022778</v>
      </c>
      <c r="F224" s="4">
        <f t="shared" si="7"/>
        <v>101.6</v>
      </c>
      <c r="G224" s="5">
        <v>0.35</v>
      </c>
    </row>
    <row r="225" spans="1:7" ht="18" customHeight="1" x14ac:dyDescent="0.3">
      <c r="A225" s="2" t="s">
        <v>277</v>
      </c>
      <c r="B225" s="3" t="s">
        <v>278</v>
      </c>
      <c r="C225" s="4">
        <v>76.163006776878134</v>
      </c>
      <c r="D225" s="4">
        <v>156</v>
      </c>
      <c r="E225" s="5">
        <f t="shared" si="6"/>
        <v>3.6467044822331323</v>
      </c>
      <c r="F225" s="4">
        <f t="shared" si="7"/>
        <v>3962.3999999999996</v>
      </c>
      <c r="G225" s="5">
        <v>0.55000000000000004</v>
      </c>
    </row>
    <row r="226" spans="1:7" ht="18" customHeight="1" x14ac:dyDescent="0.3">
      <c r="A226" s="2"/>
      <c r="B226" s="3" t="s">
        <v>279</v>
      </c>
      <c r="C226" s="4">
        <v>163.42674524338508</v>
      </c>
      <c r="D226" s="4"/>
      <c r="E226" s="5">
        <f t="shared" si="6"/>
        <v>7.8249148716217869</v>
      </c>
      <c r="F226" s="4"/>
      <c r="G226" s="5">
        <v>0.55000000000000004</v>
      </c>
    </row>
    <row r="227" spans="1:7" ht="18" customHeight="1" x14ac:dyDescent="0.3">
      <c r="A227" s="2"/>
      <c r="B227" s="3" t="s">
        <v>280</v>
      </c>
      <c r="C227" s="4">
        <v>81.39727441184462</v>
      </c>
      <c r="D227" s="4">
        <v>163</v>
      </c>
      <c r="E227" s="5">
        <f t="shared" si="6"/>
        <v>3.8973225716890605</v>
      </c>
      <c r="F227" s="4">
        <f t="shared" si="7"/>
        <v>4140.2</v>
      </c>
      <c r="G227" s="5">
        <v>0.45</v>
      </c>
    </row>
    <row r="228" spans="1:7" ht="18" customHeight="1" x14ac:dyDescent="0.3">
      <c r="A228" s="2" t="s">
        <v>281</v>
      </c>
      <c r="B228" s="3" t="s">
        <v>282</v>
      </c>
      <c r="C228" s="4">
        <v>51.558312146754673</v>
      </c>
      <c r="D228" s="4">
        <v>52</v>
      </c>
      <c r="E228" s="5">
        <f t="shared" si="6"/>
        <v>2.4686253334607642</v>
      </c>
      <c r="F228" s="4">
        <f t="shared" si="7"/>
        <v>1320.8</v>
      </c>
      <c r="G228" s="5">
        <v>0.55000000000000004</v>
      </c>
    </row>
    <row r="229" spans="1:7" ht="18" customHeight="1" x14ac:dyDescent="0.3">
      <c r="A229" s="2"/>
      <c r="B229" s="3" t="s">
        <v>283</v>
      </c>
      <c r="C229" s="4">
        <v>48.949503951264987</v>
      </c>
      <c r="D229" s="4">
        <v>46</v>
      </c>
      <c r="E229" s="5">
        <f t="shared" si="6"/>
        <v>2.3437149216692625</v>
      </c>
      <c r="F229" s="4">
        <f t="shared" si="7"/>
        <v>1168.3999999999999</v>
      </c>
      <c r="G229" s="5">
        <v>0.45</v>
      </c>
    </row>
    <row r="230" spans="1:7" ht="18" customHeight="1" x14ac:dyDescent="0.3">
      <c r="A230" s="2"/>
      <c r="B230" s="3" t="s">
        <v>284</v>
      </c>
      <c r="C230" s="4">
        <v>44.696158639980354</v>
      </c>
      <c r="D230" s="4">
        <v>49</v>
      </c>
      <c r="E230" s="5">
        <f t="shared" si="6"/>
        <v>2.1400636470211123</v>
      </c>
      <c r="F230" s="4">
        <f t="shared" si="7"/>
        <v>1244.5999999999999</v>
      </c>
      <c r="G230" s="5">
        <v>0.45</v>
      </c>
    </row>
    <row r="231" spans="1:7" ht="18" customHeight="1" x14ac:dyDescent="0.3">
      <c r="A231" s="2" t="s">
        <v>285</v>
      </c>
      <c r="B231" s="3" t="s">
        <v>286</v>
      </c>
      <c r="C231" s="4">
        <v>53.06827276817252</v>
      </c>
      <c r="D231" s="4"/>
      <c r="E231" s="5">
        <f t="shared" si="6"/>
        <v>2.5409226389262782</v>
      </c>
      <c r="F231" s="4"/>
      <c r="G231" s="5">
        <v>0.55000000000000004</v>
      </c>
    </row>
    <row r="232" spans="1:7" ht="18" customHeight="1" x14ac:dyDescent="0.3">
      <c r="A232" s="2" t="s">
        <v>287</v>
      </c>
      <c r="B232" s="3" t="s">
        <v>288</v>
      </c>
      <c r="C232" s="4">
        <v>19.976808758315613</v>
      </c>
      <c r="D232" s="4">
        <v>14</v>
      </c>
      <c r="E232" s="5">
        <f t="shared" si="6"/>
        <v>0.95649477512197678</v>
      </c>
      <c r="F232" s="4">
        <f t="shared" si="7"/>
        <v>355.59999999999997</v>
      </c>
      <c r="G232" s="5">
        <v>0.55000000000000004</v>
      </c>
    </row>
    <row r="233" spans="1:7" ht="18" customHeight="1" x14ac:dyDescent="0.3">
      <c r="A233" s="2"/>
      <c r="B233" s="3" t="s">
        <v>289</v>
      </c>
      <c r="C233" s="4">
        <v>18.604694630123454</v>
      </c>
      <c r="D233" s="4">
        <v>14</v>
      </c>
      <c r="E233" s="5">
        <f t="shared" si="6"/>
        <v>0.89079759543903392</v>
      </c>
      <c r="F233" s="4">
        <f t="shared" si="7"/>
        <v>355.59999999999997</v>
      </c>
      <c r="G233" s="5">
        <v>0.55000000000000004</v>
      </c>
    </row>
    <row r="234" spans="1:7" ht="18" customHeight="1" x14ac:dyDescent="0.3">
      <c r="A234" s="2"/>
      <c r="B234" s="3" t="s">
        <v>290</v>
      </c>
      <c r="C234" s="4">
        <v>24.838962265089993</v>
      </c>
      <c r="D234" s="4">
        <v>16</v>
      </c>
      <c r="E234" s="5">
        <f t="shared" si="6"/>
        <v>1.1892959437838535</v>
      </c>
      <c r="F234" s="4">
        <f t="shared" si="7"/>
        <v>406.4</v>
      </c>
      <c r="G234" s="5">
        <v>0.45</v>
      </c>
    </row>
    <row r="235" spans="1:7" ht="18" customHeight="1" x14ac:dyDescent="0.3">
      <c r="A235" s="2"/>
      <c r="B235" s="3" t="s">
        <v>291</v>
      </c>
      <c r="C235" s="4">
        <v>24.466848136897827</v>
      </c>
      <c r="D235" s="4">
        <v>18</v>
      </c>
      <c r="E235" s="5">
        <f t="shared" si="6"/>
        <v>1.1714790229897993</v>
      </c>
      <c r="F235" s="4">
        <f t="shared" si="7"/>
        <v>457.2</v>
      </c>
      <c r="G235" s="5">
        <v>0.55000000000000004</v>
      </c>
    </row>
    <row r="236" spans="1:7" ht="18" customHeight="1" x14ac:dyDescent="0.3">
      <c r="A236" s="2"/>
      <c r="B236" s="3" t="s">
        <v>292</v>
      </c>
      <c r="C236" s="4">
        <v>26.348079319990177</v>
      </c>
      <c r="D236" s="4">
        <v>23</v>
      </c>
      <c r="E236" s="5">
        <f t="shared" si="6"/>
        <v>1.261552859066112</v>
      </c>
      <c r="F236" s="4">
        <f t="shared" si="7"/>
        <v>584.19999999999993</v>
      </c>
      <c r="G236" s="5">
        <v>0.55000000000000004</v>
      </c>
    </row>
    <row r="237" spans="1:7" ht="18" customHeight="1" x14ac:dyDescent="0.3">
      <c r="A237" s="2"/>
      <c r="B237" s="3" t="s">
        <v>293</v>
      </c>
      <c r="C237" s="4">
        <v>29.720193448182393</v>
      </c>
      <c r="D237" s="4">
        <v>22</v>
      </c>
      <c r="E237" s="5">
        <f t="shared" si="6"/>
        <v>1.4230105565268356</v>
      </c>
      <c r="F237" s="4">
        <f t="shared" si="7"/>
        <v>558.79999999999995</v>
      </c>
      <c r="G237" s="5">
        <v>0.55000000000000004</v>
      </c>
    </row>
    <row r="238" spans="1:7" ht="18" customHeight="1" x14ac:dyDescent="0.3">
      <c r="A238" s="2" t="s">
        <v>294</v>
      </c>
      <c r="B238" s="3" t="s">
        <v>295</v>
      </c>
      <c r="C238" s="4">
        <v>69.666427400598465</v>
      </c>
      <c r="D238" s="4">
        <v>14</v>
      </c>
      <c r="E238" s="5">
        <f t="shared" si="6"/>
        <v>3.3356465798046449</v>
      </c>
      <c r="F238" s="4">
        <f t="shared" si="7"/>
        <v>355.59999999999997</v>
      </c>
      <c r="G238" s="5">
        <v>0.35</v>
      </c>
    </row>
    <row r="239" spans="1:7" ht="18" customHeight="1" x14ac:dyDescent="0.3">
      <c r="A239" s="2" t="s">
        <v>296</v>
      </c>
      <c r="B239" s="3" t="s">
        <v>297</v>
      </c>
      <c r="C239" s="4">
        <v>91.777812653291051</v>
      </c>
      <c r="D239" s="4">
        <v>38</v>
      </c>
      <c r="E239" s="5">
        <f t="shared" si="6"/>
        <v>4.3943454300955285</v>
      </c>
      <c r="F239" s="4">
        <f t="shared" si="7"/>
        <v>965.19999999999993</v>
      </c>
      <c r="G239" s="5">
        <v>0.45</v>
      </c>
    </row>
    <row r="240" spans="1:7" ht="18" customHeight="1" x14ac:dyDescent="0.3">
      <c r="A240" s="2"/>
      <c r="B240" s="3" t="s">
        <v>298</v>
      </c>
      <c r="C240" s="4">
        <v>98.014506720588912</v>
      </c>
      <c r="D240" s="4">
        <v>36</v>
      </c>
      <c r="E240" s="5">
        <f t="shared" si="6"/>
        <v>4.692959956648548</v>
      </c>
      <c r="F240" s="4">
        <f t="shared" si="7"/>
        <v>914.4</v>
      </c>
      <c r="G240" s="5">
        <v>0.45</v>
      </c>
    </row>
    <row r="241" spans="1:7" ht="18" customHeight="1" x14ac:dyDescent="0.3">
      <c r="A241" s="2"/>
      <c r="B241" s="3" t="s">
        <v>299</v>
      </c>
      <c r="C241" s="4">
        <v>87.527737340855339</v>
      </c>
      <c r="D241" s="4">
        <v>49</v>
      </c>
      <c r="E241" s="5">
        <f t="shared" si="6"/>
        <v>4.1908507238388308</v>
      </c>
      <c r="F241" s="4">
        <f t="shared" si="7"/>
        <v>1244.5999999999999</v>
      </c>
      <c r="G241" s="5">
        <v>0.45</v>
      </c>
    </row>
    <row r="242" spans="1:7" ht="18" customHeight="1" x14ac:dyDescent="0.3">
      <c r="A242" s="2"/>
      <c r="B242" s="3" t="s">
        <v>300</v>
      </c>
      <c r="C242" s="4">
        <v>105.2479307890375</v>
      </c>
      <c r="D242" s="4">
        <v>36</v>
      </c>
      <c r="E242" s="5">
        <f t="shared" si="6"/>
        <v>5.0392981736989864</v>
      </c>
      <c r="F242" s="4">
        <f t="shared" si="7"/>
        <v>914.4</v>
      </c>
      <c r="G242" s="5">
        <v>0.45</v>
      </c>
    </row>
    <row r="243" spans="1:7" ht="18" customHeight="1" x14ac:dyDescent="0.3">
      <c r="A243" s="2"/>
      <c r="B243" s="3" t="s">
        <v>301</v>
      </c>
      <c r="C243" s="4">
        <v>96.642392592396646</v>
      </c>
      <c r="D243" s="4"/>
      <c r="E243" s="5">
        <f t="shared" si="6"/>
        <v>4.6272627769656003</v>
      </c>
      <c r="F243" s="4"/>
      <c r="G243" s="5">
        <v>0.45</v>
      </c>
    </row>
    <row r="244" spans="1:7" ht="18" customHeight="1" x14ac:dyDescent="0.3">
      <c r="A244" s="2"/>
      <c r="B244" s="3" t="s">
        <v>302</v>
      </c>
      <c r="C244" s="4">
        <v>45.44365689521338</v>
      </c>
      <c r="D244" s="4">
        <v>30</v>
      </c>
      <c r="E244" s="5">
        <f t="shared" si="6"/>
        <v>2.1758540570006621</v>
      </c>
      <c r="F244" s="4">
        <f t="shared" si="7"/>
        <v>762</v>
      </c>
      <c r="G244" s="5">
        <v>0.45</v>
      </c>
    </row>
    <row r="245" spans="1:7" ht="31.65" customHeight="1" x14ac:dyDescent="0.3">
      <c r="A245" s="2"/>
      <c r="B245" s="3" t="s">
        <v>303</v>
      </c>
      <c r="C245" s="4">
        <v>97.642392592396419</v>
      </c>
      <c r="D245" s="4"/>
      <c r="E245" s="5">
        <f t="shared" si="6"/>
        <v>4.6751430358544779</v>
      </c>
      <c r="F245" s="4"/>
      <c r="G245" s="5">
        <v>0.45</v>
      </c>
    </row>
    <row r="246" spans="1:7" ht="18" customHeight="1" x14ac:dyDescent="0.3">
      <c r="A246" s="2"/>
      <c r="B246" s="3" t="s">
        <v>304</v>
      </c>
      <c r="C246" s="4">
        <v>133.35173549499348</v>
      </c>
      <c r="D246" s="4">
        <v>52</v>
      </c>
      <c r="E246" s="5">
        <f t="shared" si="6"/>
        <v>6.3849156187829363</v>
      </c>
      <c r="F246" s="4">
        <f t="shared" si="7"/>
        <v>1320.8</v>
      </c>
      <c r="G246" s="5">
        <v>0.45</v>
      </c>
    </row>
    <row r="247" spans="1:7" ht="18" customHeight="1" x14ac:dyDescent="0.3">
      <c r="A247" s="2" t="s">
        <v>305</v>
      </c>
      <c r="B247" s="3" t="s">
        <v>306</v>
      </c>
      <c r="C247" s="4">
        <v>53.187041585080173</v>
      </c>
      <c r="D247" s="4"/>
      <c r="E247" s="5">
        <f t="shared" si="6"/>
        <v>2.546609320627744</v>
      </c>
      <c r="F247" s="4"/>
      <c r="G247" s="5">
        <v>0.45</v>
      </c>
    </row>
    <row r="248" spans="1:7" ht="18" customHeight="1" x14ac:dyDescent="0.3">
      <c r="A248" s="2" t="s">
        <v>307</v>
      </c>
      <c r="B248" s="3" t="s">
        <v>308</v>
      </c>
      <c r="C248" s="4">
        <v>62.182928019713813</v>
      </c>
      <c r="D248" s="4">
        <v>35</v>
      </c>
      <c r="E248" s="5">
        <f t="shared" si="6"/>
        <v>2.9773346920530472</v>
      </c>
      <c r="F248" s="4">
        <f t="shared" si="7"/>
        <v>889</v>
      </c>
      <c r="G248" s="5">
        <v>0.55000000000000004</v>
      </c>
    </row>
    <row r="249" spans="1:7" ht="18" customHeight="1" x14ac:dyDescent="0.3">
      <c r="A249" s="2" t="s">
        <v>309</v>
      </c>
      <c r="B249" s="3" t="s">
        <v>310</v>
      </c>
      <c r="C249" s="4">
        <v>10.233424068448914</v>
      </c>
      <c r="D249" s="4">
        <v>0</v>
      </c>
      <c r="E249" s="5">
        <f t="shared" si="6"/>
        <v>0.48997899371712172</v>
      </c>
      <c r="F249" s="4">
        <f t="shared" si="7"/>
        <v>0</v>
      </c>
      <c r="G249" s="5">
        <v>0.35</v>
      </c>
    </row>
    <row r="250" spans="1:7" ht="18" customHeight="1" x14ac:dyDescent="0.3">
      <c r="A250" s="15"/>
      <c r="B250" s="2" t="s">
        <v>311</v>
      </c>
      <c r="C250" s="4"/>
      <c r="D250" s="4"/>
      <c r="E250" s="5"/>
      <c r="F250" s="4"/>
      <c r="G250" s="5"/>
    </row>
    <row r="251" spans="1:7" ht="18" customHeight="1" x14ac:dyDescent="0.3">
      <c r="A251" s="15"/>
      <c r="B251" s="3" t="s">
        <v>312</v>
      </c>
      <c r="C251" s="4">
        <v>14.095577575223263</v>
      </c>
      <c r="D251" s="4">
        <v>0</v>
      </c>
      <c r="E251" s="5">
        <f t="shared" si="6"/>
        <v>0.67489990349010809</v>
      </c>
      <c r="F251" s="4">
        <f t="shared" si="7"/>
        <v>0</v>
      </c>
      <c r="G251" s="5">
        <v>0.35</v>
      </c>
    </row>
    <row r="252" spans="1:7" ht="18" customHeight="1" x14ac:dyDescent="0.3">
      <c r="A252" s="15"/>
      <c r="B252" s="3" t="s">
        <v>313</v>
      </c>
      <c r="C252" s="4">
        <v>13.605538196641074</v>
      </c>
      <c r="D252" s="4">
        <v>0</v>
      </c>
      <c r="E252" s="5">
        <f t="shared" si="6"/>
        <v>0.65143669117784264</v>
      </c>
      <c r="F252" s="4">
        <f t="shared" si="7"/>
        <v>0</v>
      </c>
      <c r="G252" s="5">
        <v>0.35</v>
      </c>
    </row>
    <row r="253" spans="1:7" ht="18" customHeight="1" x14ac:dyDescent="0.3">
      <c r="A253" s="15"/>
      <c r="B253" s="2" t="s">
        <v>314</v>
      </c>
      <c r="C253" s="4"/>
      <c r="D253" s="4"/>
      <c r="E253" s="5"/>
      <c r="F253" s="4"/>
      <c r="G253" s="5"/>
    </row>
    <row r="254" spans="1:7" ht="18" customHeight="1" x14ac:dyDescent="0.3">
      <c r="A254" s="15"/>
      <c r="B254" s="2" t="s">
        <v>315</v>
      </c>
      <c r="C254" s="4">
        <v>28.463578138049066</v>
      </c>
      <c r="D254" s="4">
        <v>0</v>
      </c>
      <c r="E254" s="5">
        <f t="shared" si="6"/>
        <v>1.3628434901539104</v>
      </c>
      <c r="F254" s="4">
        <f t="shared" si="7"/>
        <v>0</v>
      </c>
      <c r="G254" s="5">
        <v>0.35</v>
      </c>
    </row>
    <row r="255" spans="1:7" ht="18" customHeight="1" x14ac:dyDescent="0.3">
      <c r="A255" s="15"/>
      <c r="B255" s="2" t="s">
        <v>316</v>
      </c>
      <c r="C255" s="4">
        <v>30.344809321141419</v>
      </c>
      <c r="D255" s="4">
        <v>0</v>
      </c>
      <c r="E255" s="5">
        <f t="shared" si="6"/>
        <v>1.4529173262302231</v>
      </c>
      <c r="F255" s="4">
        <f t="shared" si="7"/>
        <v>0</v>
      </c>
      <c r="G255" s="5">
        <v>0.35</v>
      </c>
    </row>
    <row r="256" spans="1:7" ht="18" customHeight="1" x14ac:dyDescent="0.3">
      <c r="A256" s="15"/>
      <c r="B256" s="3" t="s">
        <v>317</v>
      </c>
      <c r="C256" s="4">
        <v>30.344809321141419</v>
      </c>
      <c r="D256" s="4">
        <v>0</v>
      </c>
      <c r="E256" s="5">
        <f t="shared" si="6"/>
        <v>1.4529173262302231</v>
      </c>
      <c r="F256" s="4">
        <f t="shared" si="7"/>
        <v>0</v>
      </c>
      <c r="G256" s="5">
        <v>0.35</v>
      </c>
    </row>
    <row r="257" spans="1:7" ht="18" customHeight="1" x14ac:dyDescent="0.3">
      <c r="A257" s="7"/>
      <c r="B257" s="3" t="s">
        <v>318</v>
      </c>
      <c r="C257" s="4">
        <v>10.723463447031101</v>
      </c>
      <c r="D257" s="4">
        <v>0</v>
      </c>
      <c r="E257" s="5">
        <f t="shared" si="6"/>
        <v>0.51344220602938717</v>
      </c>
      <c r="F257" s="4">
        <f t="shared" si="7"/>
        <v>0</v>
      </c>
      <c r="G257" s="5">
        <v>0.35</v>
      </c>
    </row>
    <row r="258" spans="1:7" ht="18" customHeight="1" x14ac:dyDescent="0.3">
      <c r="A258" s="2" t="s">
        <v>319</v>
      </c>
      <c r="B258" s="3" t="s">
        <v>320</v>
      </c>
      <c r="C258" s="4">
        <v>71.041811527639538</v>
      </c>
      <c r="D258" s="4">
        <v>86</v>
      </c>
      <c r="E258" s="5">
        <f t="shared" si="6"/>
        <v>3.4015003278790399</v>
      </c>
      <c r="F258" s="4">
        <f t="shared" si="7"/>
        <v>2184.4</v>
      </c>
      <c r="G258" s="5">
        <v>0.45</v>
      </c>
    </row>
    <row r="259" spans="1:7" ht="18" customHeight="1" x14ac:dyDescent="0.3">
      <c r="A259" s="2" t="s">
        <v>321</v>
      </c>
      <c r="B259" s="3" t="s">
        <v>322</v>
      </c>
      <c r="C259" s="4">
        <v>32.463578138049066</v>
      </c>
      <c r="D259" s="4"/>
      <c r="E259" s="5">
        <f t="shared" ref="E259:E322" si="8">C259*0.047880258888889</f>
        <v>1.5543645257094663</v>
      </c>
      <c r="F259" s="4"/>
      <c r="G259" s="5">
        <v>0.35</v>
      </c>
    </row>
    <row r="260" spans="1:7" ht="18" customHeight="1" x14ac:dyDescent="0.3">
      <c r="A260" s="2"/>
      <c r="B260" s="3" t="s">
        <v>323</v>
      </c>
      <c r="C260" s="4">
        <v>39.950347517782525</v>
      </c>
      <c r="D260" s="4">
        <v>0</v>
      </c>
      <c r="E260" s="5">
        <f t="shared" si="8"/>
        <v>1.9128329818525114</v>
      </c>
      <c r="F260" s="4">
        <f t="shared" ref="F260:F322" si="9">D260*25.4</f>
        <v>0</v>
      </c>
      <c r="G260" s="5">
        <v>0.35</v>
      </c>
    </row>
    <row r="261" spans="1:7" ht="18" customHeight="1" x14ac:dyDescent="0.3">
      <c r="A261" s="2"/>
      <c r="B261" s="3" t="s">
        <v>324</v>
      </c>
      <c r="C261" s="4">
        <v>38.578233389590366</v>
      </c>
      <c r="D261" s="4"/>
      <c r="E261" s="5">
        <f t="shared" si="8"/>
        <v>1.8471358021695685</v>
      </c>
      <c r="F261" s="4"/>
      <c r="G261" s="5">
        <v>0.35</v>
      </c>
    </row>
    <row r="262" spans="1:7" ht="18" customHeight="1" x14ac:dyDescent="0.3">
      <c r="A262" s="2"/>
      <c r="B262" s="3" t="s">
        <v>325</v>
      </c>
      <c r="C262" s="4">
        <v>27.21023282676456</v>
      </c>
      <c r="D262" s="4">
        <v>22</v>
      </c>
      <c r="E262" s="5">
        <f t="shared" si="8"/>
        <v>1.3028329921724331</v>
      </c>
      <c r="F262" s="4">
        <f t="shared" si="9"/>
        <v>558.79999999999995</v>
      </c>
      <c r="G262" s="5">
        <v>0.35</v>
      </c>
    </row>
    <row r="263" spans="1:7" ht="18" customHeight="1" x14ac:dyDescent="0.3">
      <c r="A263" s="2" t="s">
        <v>326</v>
      </c>
      <c r="B263" s="3" t="s">
        <v>327</v>
      </c>
      <c r="C263" s="4">
        <v>19.348922886507804</v>
      </c>
      <c r="D263" s="4">
        <v>7</v>
      </c>
      <c r="E263" s="5">
        <f t="shared" si="8"/>
        <v>0.92643143702714303</v>
      </c>
      <c r="F263" s="4">
        <f t="shared" si="9"/>
        <v>177.79999999999998</v>
      </c>
      <c r="G263" s="5">
        <v>0.55000000000000004</v>
      </c>
    </row>
    <row r="264" spans="1:7" ht="18" customHeight="1" x14ac:dyDescent="0.3">
      <c r="A264" s="2"/>
      <c r="B264" s="3" t="s">
        <v>328</v>
      </c>
      <c r="C264" s="4">
        <v>11.605538196641074</v>
      </c>
      <c r="D264" s="4">
        <v>0</v>
      </c>
      <c r="E264" s="5">
        <f t="shared" si="8"/>
        <v>0.55567617340006459</v>
      </c>
      <c r="F264" s="4">
        <f t="shared" si="9"/>
        <v>0</v>
      </c>
      <c r="G264" s="5">
        <v>0.35</v>
      </c>
    </row>
    <row r="265" spans="1:7" ht="18" customHeight="1" x14ac:dyDescent="0.3">
      <c r="A265" s="2" t="s">
        <v>329</v>
      </c>
      <c r="B265" s="3" t="s">
        <v>330</v>
      </c>
      <c r="C265" s="4">
        <v>18.858039941407995</v>
      </c>
      <c r="D265" s="4">
        <v>7</v>
      </c>
      <c r="E265" s="5">
        <f t="shared" si="8"/>
        <v>0.90292783453162395</v>
      </c>
      <c r="F265" s="4">
        <f t="shared" si="9"/>
        <v>177.79999999999998</v>
      </c>
      <c r="G265" s="5">
        <v>0.45</v>
      </c>
    </row>
    <row r="266" spans="1:7" ht="18" customHeight="1" x14ac:dyDescent="0.3">
      <c r="A266" s="2" t="s">
        <v>118</v>
      </c>
      <c r="B266" s="3" t="s">
        <v>331</v>
      </c>
      <c r="C266" s="4">
        <v>21.348079319990237</v>
      </c>
      <c r="D266" s="4">
        <v>7</v>
      </c>
      <c r="E266" s="5">
        <f t="shared" si="8"/>
        <v>1.0221515646216699</v>
      </c>
      <c r="F266" s="4">
        <f t="shared" si="9"/>
        <v>177.79999999999998</v>
      </c>
      <c r="G266" s="5">
        <v>0.45</v>
      </c>
    </row>
    <row r="267" spans="1:7" ht="18" customHeight="1" x14ac:dyDescent="0.3">
      <c r="A267" s="2"/>
      <c r="B267" s="3" t="s">
        <v>332</v>
      </c>
      <c r="C267" s="4">
        <v>12.604694630123479</v>
      </c>
      <c r="D267" s="4">
        <v>0</v>
      </c>
      <c r="E267" s="5">
        <f t="shared" si="8"/>
        <v>0.60351604210570109</v>
      </c>
      <c r="F267" s="4">
        <f t="shared" si="9"/>
        <v>0</v>
      </c>
      <c r="G267" s="5">
        <v>0.35</v>
      </c>
    </row>
    <row r="268" spans="1:7" ht="18" customHeight="1" x14ac:dyDescent="0.3">
      <c r="A268" s="2"/>
      <c r="B268" s="3" t="s">
        <v>333</v>
      </c>
      <c r="C268" s="4">
        <v>23.720193448182393</v>
      </c>
      <c r="D268" s="4">
        <v>0</v>
      </c>
      <c r="E268" s="5">
        <f t="shared" si="8"/>
        <v>1.1357290031935017</v>
      </c>
      <c r="F268" s="4">
        <f t="shared" si="9"/>
        <v>0</v>
      </c>
      <c r="G268" s="5">
        <v>0.45</v>
      </c>
    </row>
    <row r="269" spans="1:7" ht="18" customHeight="1" x14ac:dyDescent="0.3">
      <c r="A269" s="2"/>
      <c r="B269" s="3" t="s">
        <v>334</v>
      </c>
      <c r="C269" s="4">
        <v>26.091464009856907</v>
      </c>
      <c r="D269" s="4">
        <v>6</v>
      </c>
      <c r="E269" s="5">
        <f t="shared" si="8"/>
        <v>1.2492660515820786</v>
      </c>
      <c r="F269" s="4">
        <f t="shared" si="9"/>
        <v>152.39999999999998</v>
      </c>
      <c r="G269" s="5">
        <v>0.45</v>
      </c>
    </row>
    <row r="270" spans="1:7" ht="18" customHeight="1" x14ac:dyDescent="0.3">
      <c r="A270" s="2"/>
      <c r="B270" s="3" t="s">
        <v>335</v>
      </c>
      <c r="C270" s="4">
        <v>18.975965191798046</v>
      </c>
      <c r="D270" s="4">
        <v>5</v>
      </c>
      <c r="E270" s="5">
        <f t="shared" si="8"/>
        <v>0.90857412604983667</v>
      </c>
      <c r="F270" s="4">
        <f t="shared" si="9"/>
        <v>127</v>
      </c>
      <c r="G270" s="5">
        <v>0.45</v>
      </c>
    </row>
    <row r="271" spans="1:7" ht="18" customHeight="1" x14ac:dyDescent="0.3">
      <c r="A271" s="2"/>
      <c r="B271" s="3" t="s">
        <v>336</v>
      </c>
      <c r="C271" s="4">
        <v>11.604694630123479</v>
      </c>
      <c r="D271" s="4">
        <v>0</v>
      </c>
      <c r="E271" s="5">
        <f t="shared" si="8"/>
        <v>0.55563578321681217</v>
      </c>
      <c r="F271" s="4">
        <f t="shared" si="9"/>
        <v>0</v>
      </c>
      <c r="G271" s="5">
        <v>0.35</v>
      </c>
    </row>
    <row r="272" spans="1:7" ht="18" customHeight="1" x14ac:dyDescent="0.3">
      <c r="A272" s="2"/>
      <c r="B272" s="3" t="s">
        <v>337</v>
      </c>
      <c r="C272" s="4">
        <v>11.604694630123479</v>
      </c>
      <c r="D272" s="4">
        <v>0</v>
      </c>
      <c r="E272" s="5">
        <f t="shared" si="8"/>
        <v>0.55563578321681217</v>
      </c>
      <c r="F272" s="4">
        <f t="shared" si="9"/>
        <v>0</v>
      </c>
      <c r="G272" s="5">
        <v>0.35</v>
      </c>
    </row>
    <row r="273" spans="1:7" ht="18" customHeight="1" x14ac:dyDescent="0.3">
      <c r="A273" s="2"/>
      <c r="B273" s="3" t="s">
        <v>338</v>
      </c>
      <c r="C273" s="4">
        <v>11.233424068448914</v>
      </c>
      <c r="D273" s="4">
        <v>0</v>
      </c>
      <c r="E273" s="5">
        <f t="shared" si="8"/>
        <v>0.53785925260601075</v>
      </c>
      <c r="F273" s="4">
        <f t="shared" si="9"/>
        <v>0</v>
      </c>
      <c r="G273" s="5">
        <v>0.35</v>
      </c>
    </row>
    <row r="274" spans="1:7" ht="18" customHeight="1" x14ac:dyDescent="0.3">
      <c r="A274" s="2"/>
      <c r="B274" s="3" t="s">
        <v>339</v>
      </c>
      <c r="C274" s="4">
        <v>25.21023282676456</v>
      </c>
      <c r="D274" s="4">
        <v>8</v>
      </c>
      <c r="E274" s="5">
        <f t="shared" si="8"/>
        <v>1.207072474394655</v>
      </c>
      <c r="F274" s="4">
        <f t="shared" si="9"/>
        <v>203.2</v>
      </c>
      <c r="G274" s="5">
        <v>0.35</v>
      </c>
    </row>
    <row r="275" spans="1:7" ht="18" customHeight="1" x14ac:dyDescent="0.3">
      <c r="A275" s="19"/>
      <c r="B275" s="2" t="s">
        <v>340</v>
      </c>
      <c r="C275" s="4"/>
      <c r="D275" s="4"/>
      <c r="E275" s="5"/>
      <c r="F275" s="4"/>
      <c r="G275" s="5"/>
    </row>
    <row r="276" spans="1:7" ht="18" customHeight="1" x14ac:dyDescent="0.3">
      <c r="A276" s="19"/>
      <c r="B276" s="3" t="s">
        <v>341</v>
      </c>
      <c r="C276" s="4">
        <v>12.114655251541294</v>
      </c>
      <c r="D276" s="4">
        <v>0</v>
      </c>
      <c r="E276" s="5">
        <f t="shared" si="8"/>
        <v>0.58005282979343586</v>
      </c>
      <c r="F276" s="4">
        <f t="shared" si="9"/>
        <v>0</v>
      </c>
      <c r="G276" s="5">
        <v>0.45</v>
      </c>
    </row>
    <row r="277" spans="1:7" ht="18" customHeight="1" x14ac:dyDescent="0.3">
      <c r="A277" s="19"/>
      <c r="B277" s="3" t="s">
        <v>342</v>
      </c>
      <c r="C277" s="4">
        <v>12.605538196641074</v>
      </c>
      <c r="D277" s="4">
        <v>0</v>
      </c>
      <c r="E277" s="5">
        <f t="shared" si="8"/>
        <v>0.60355643228895361</v>
      </c>
      <c r="F277" s="4">
        <f t="shared" si="9"/>
        <v>0</v>
      </c>
      <c r="G277" s="5">
        <v>0.45</v>
      </c>
    </row>
    <row r="278" spans="1:7" ht="18" customHeight="1" x14ac:dyDescent="0.3">
      <c r="A278" s="19"/>
      <c r="B278" s="3" t="s">
        <v>343</v>
      </c>
      <c r="C278" s="4">
        <v>12.114655251541294</v>
      </c>
      <c r="D278" s="4">
        <v>0</v>
      </c>
      <c r="E278" s="5">
        <f t="shared" si="8"/>
        <v>0.58005282979343586</v>
      </c>
      <c r="F278" s="4">
        <f t="shared" si="9"/>
        <v>0</v>
      </c>
      <c r="G278" s="5">
        <v>0.45</v>
      </c>
    </row>
    <row r="279" spans="1:7" ht="18" customHeight="1" x14ac:dyDescent="0.3">
      <c r="A279" s="19"/>
      <c r="B279" s="2" t="s">
        <v>344</v>
      </c>
      <c r="C279" s="4">
        <v>12.114655251541294</v>
      </c>
      <c r="D279" s="4">
        <v>0</v>
      </c>
      <c r="E279" s="5">
        <f t="shared" si="8"/>
        <v>0.58005282979343586</v>
      </c>
      <c r="F279" s="4">
        <f t="shared" si="9"/>
        <v>0</v>
      </c>
      <c r="G279" s="5">
        <v>0.45</v>
      </c>
    </row>
    <row r="280" spans="1:7" ht="18" customHeight="1" x14ac:dyDescent="0.3">
      <c r="A280" s="19"/>
      <c r="B280" s="2" t="s">
        <v>345</v>
      </c>
      <c r="C280" s="4">
        <v>12.114655251541294</v>
      </c>
      <c r="D280" s="4">
        <v>0</v>
      </c>
      <c r="E280" s="5">
        <f t="shared" si="8"/>
        <v>0.58005282979343586</v>
      </c>
      <c r="F280" s="4">
        <f t="shared" si="9"/>
        <v>0</v>
      </c>
      <c r="G280" s="5">
        <v>0.45</v>
      </c>
    </row>
    <row r="281" spans="1:7" ht="18" customHeight="1" x14ac:dyDescent="0.3">
      <c r="A281" s="2"/>
      <c r="B281" s="3" t="s">
        <v>346</v>
      </c>
      <c r="C281" s="4">
        <v>20.466848136897827</v>
      </c>
      <c r="D281" s="4">
        <v>11</v>
      </c>
      <c r="E281" s="5">
        <f t="shared" si="8"/>
        <v>0.97995798743424345</v>
      </c>
      <c r="F281" s="4">
        <f t="shared" si="9"/>
        <v>279.39999999999998</v>
      </c>
      <c r="G281" s="5">
        <v>0.55000000000000004</v>
      </c>
    </row>
    <row r="282" spans="1:7" ht="18" customHeight="1" x14ac:dyDescent="0.3">
      <c r="A282" s="2" t="s">
        <v>347</v>
      </c>
      <c r="B282" s="3" t="s">
        <v>348</v>
      </c>
      <c r="C282" s="4">
        <v>32.463578138049066</v>
      </c>
      <c r="D282" s="4">
        <v>54</v>
      </c>
      <c r="E282" s="5">
        <f t="shared" si="8"/>
        <v>1.5543645257094663</v>
      </c>
      <c r="F282" s="4">
        <f t="shared" si="9"/>
        <v>1371.6</v>
      </c>
      <c r="G282" s="5">
        <v>0.25</v>
      </c>
    </row>
    <row r="283" spans="1:7" ht="18" customHeight="1" x14ac:dyDescent="0.3">
      <c r="A283" s="2"/>
      <c r="B283" s="3" t="s">
        <v>349</v>
      </c>
      <c r="C283" s="4">
        <v>87.528580907372756</v>
      </c>
      <c r="D283" s="4">
        <v>73</v>
      </c>
      <c r="E283" s="5">
        <f t="shared" si="8"/>
        <v>4.1908911140220741</v>
      </c>
      <c r="F283" s="4">
        <f t="shared" si="9"/>
        <v>1854.1999999999998</v>
      </c>
      <c r="G283" s="5">
        <v>0.25</v>
      </c>
    </row>
    <row r="284" spans="1:7" ht="18" customHeight="1" x14ac:dyDescent="0.3">
      <c r="A284" s="2"/>
      <c r="B284" s="3" t="s">
        <v>350</v>
      </c>
      <c r="C284" s="4">
        <v>102.38904728111189</v>
      </c>
      <c r="D284" s="4">
        <v>59</v>
      </c>
      <c r="E284" s="5">
        <f t="shared" si="8"/>
        <v>4.9024140912063334</v>
      </c>
      <c r="F284" s="4">
        <f t="shared" si="9"/>
        <v>1498.6</v>
      </c>
      <c r="G284" s="5">
        <v>0.35</v>
      </c>
    </row>
    <row r="285" spans="1:7" ht="18" customHeight="1" x14ac:dyDescent="0.3">
      <c r="A285" s="2" t="s">
        <v>351</v>
      </c>
      <c r="B285" s="3" t="s">
        <v>352</v>
      </c>
      <c r="C285" s="4">
        <v>70.17881445434746</v>
      </c>
      <c r="D285" s="4">
        <v>52</v>
      </c>
      <c r="E285" s="5">
        <f t="shared" si="8"/>
        <v>3.3601798045894617</v>
      </c>
      <c r="F285" s="4">
        <f t="shared" si="9"/>
        <v>1320.8</v>
      </c>
      <c r="G285" s="5">
        <v>0.25</v>
      </c>
    </row>
    <row r="286" spans="1:7" ht="18" customHeight="1" x14ac:dyDescent="0.3">
      <c r="A286" s="2" t="s">
        <v>353</v>
      </c>
      <c r="B286" s="3" t="s">
        <v>354</v>
      </c>
      <c r="C286" s="4">
        <v>88.405698525098984</v>
      </c>
      <c r="D286" s="4">
        <v>22</v>
      </c>
      <c r="E286" s="5">
        <f t="shared" si="8"/>
        <v>4.2328877326348113</v>
      </c>
      <c r="F286" s="4">
        <f t="shared" si="9"/>
        <v>558.79999999999995</v>
      </c>
      <c r="G286" s="5">
        <v>0.45</v>
      </c>
    </row>
    <row r="287" spans="1:7" ht="18" customHeight="1" x14ac:dyDescent="0.3">
      <c r="A287" s="2"/>
      <c r="B287" s="3" t="s">
        <v>355</v>
      </c>
      <c r="C287" s="4">
        <v>53.19957926370067</v>
      </c>
      <c r="D287" s="4">
        <v>5</v>
      </c>
      <c r="E287" s="5">
        <f t="shared" si="8"/>
        <v>2.5472096279259588</v>
      </c>
      <c r="F287" s="4">
        <f t="shared" si="9"/>
        <v>127</v>
      </c>
      <c r="G287" s="5">
        <v>0.45</v>
      </c>
    </row>
    <row r="288" spans="1:7" ht="18" customHeight="1" x14ac:dyDescent="0.3">
      <c r="A288" s="2"/>
      <c r="B288" s="3" t="s">
        <v>356</v>
      </c>
      <c r="C288" s="4">
        <v>80.647349724280303</v>
      </c>
      <c r="D288" s="4"/>
      <c r="E288" s="5">
        <f t="shared" si="8"/>
        <v>3.861415983501312</v>
      </c>
      <c r="F288" s="4"/>
      <c r="G288" s="5">
        <v>0.45</v>
      </c>
    </row>
    <row r="289" spans="1:7" ht="18" customHeight="1" x14ac:dyDescent="0.3">
      <c r="A289" s="2"/>
      <c r="B289" s="3" t="s">
        <v>357</v>
      </c>
      <c r="C289" s="4">
        <v>110</v>
      </c>
      <c r="D289" s="4">
        <v>26</v>
      </c>
      <c r="E289" s="5">
        <f t="shared" si="8"/>
        <v>5.2668284777777901</v>
      </c>
      <c r="F289" s="4">
        <f t="shared" si="9"/>
        <v>660.4</v>
      </c>
      <c r="G289" s="5">
        <v>0.45</v>
      </c>
    </row>
    <row r="290" spans="1:7" ht="18" customHeight="1" x14ac:dyDescent="0.3">
      <c r="A290" s="2"/>
      <c r="B290" s="3" t="s">
        <v>358</v>
      </c>
      <c r="C290" s="4">
        <v>62.060889203957458</v>
      </c>
      <c r="D290" s="4">
        <v>9</v>
      </c>
      <c r="E290" s="5">
        <f t="shared" si="8"/>
        <v>2.9714914419601395</v>
      </c>
      <c r="F290" s="4">
        <f t="shared" si="9"/>
        <v>228.6</v>
      </c>
      <c r="G290" s="5">
        <v>0.45</v>
      </c>
    </row>
    <row r="291" spans="1:7" ht="18" customHeight="1" x14ac:dyDescent="0.3">
      <c r="A291" s="2"/>
      <c r="B291" s="3" t="s">
        <v>359</v>
      </c>
      <c r="C291" s="4">
        <v>50.949503951264987</v>
      </c>
      <c r="D291" s="4">
        <v>14</v>
      </c>
      <c r="E291" s="5">
        <f t="shared" si="8"/>
        <v>2.4394754394470404</v>
      </c>
      <c r="F291" s="4">
        <f t="shared" si="9"/>
        <v>355.59999999999997</v>
      </c>
      <c r="G291" s="5">
        <v>0.45</v>
      </c>
    </row>
    <row r="292" spans="1:7" ht="18" customHeight="1" x14ac:dyDescent="0.3">
      <c r="A292" s="2"/>
      <c r="B292" s="3" t="s">
        <v>360</v>
      </c>
      <c r="C292" s="4">
        <v>65.685505076916598</v>
      </c>
      <c r="D292" s="4">
        <v>9</v>
      </c>
      <c r="E292" s="5">
        <f t="shared" si="8"/>
        <v>3.1450389883301995</v>
      </c>
      <c r="F292" s="4">
        <f t="shared" si="9"/>
        <v>228.6</v>
      </c>
      <c r="G292" s="5">
        <v>0.45</v>
      </c>
    </row>
    <row r="293" spans="1:7" ht="18" customHeight="1" x14ac:dyDescent="0.3">
      <c r="A293" s="2"/>
      <c r="B293" s="3" t="s">
        <v>361</v>
      </c>
      <c r="C293" s="4">
        <v>120.23727722597388</v>
      </c>
      <c r="D293" s="4">
        <v>26</v>
      </c>
      <c r="E293" s="5">
        <f t="shared" si="8"/>
        <v>5.7569919616747471</v>
      </c>
      <c r="F293" s="4">
        <f t="shared" si="9"/>
        <v>660.4</v>
      </c>
      <c r="G293" s="5">
        <v>0.45</v>
      </c>
    </row>
    <row r="294" spans="1:7" ht="18" customHeight="1" x14ac:dyDescent="0.3">
      <c r="A294" s="2"/>
      <c r="B294" s="3" t="s">
        <v>362</v>
      </c>
      <c r="C294" s="4">
        <v>57.942963953567471</v>
      </c>
      <c r="D294" s="4">
        <v>9</v>
      </c>
      <c r="E294" s="5">
        <f t="shared" si="8"/>
        <v>2.7743241148863738</v>
      </c>
      <c r="F294" s="4">
        <f t="shared" si="9"/>
        <v>228.6</v>
      </c>
      <c r="G294" s="5">
        <v>0.45</v>
      </c>
    </row>
    <row r="295" spans="1:7" ht="18" customHeight="1" x14ac:dyDescent="0.3">
      <c r="A295" s="2"/>
      <c r="B295" s="3" t="s">
        <v>363</v>
      </c>
      <c r="C295" s="4">
        <v>119.86516309778159</v>
      </c>
      <c r="D295" s="4">
        <v>26</v>
      </c>
      <c r="E295" s="5">
        <f t="shared" si="8"/>
        <v>5.7391750408806868</v>
      </c>
      <c r="F295" s="4">
        <f t="shared" si="9"/>
        <v>660.4</v>
      </c>
      <c r="G295" s="5">
        <v>0.45</v>
      </c>
    </row>
    <row r="296" spans="1:7" ht="18" customHeight="1" x14ac:dyDescent="0.3">
      <c r="A296" s="7"/>
      <c r="B296" s="3" t="s">
        <v>364</v>
      </c>
      <c r="C296" s="4">
        <v>64.314234515241978</v>
      </c>
      <c r="D296" s="4">
        <v>9</v>
      </c>
      <c r="E296" s="5">
        <f t="shared" si="8"/>
        <v>3.0793821988305066</v>
      </c>
      <c r="F296" s="4">
        <f t="shared" si="9"/>
        <v>228.6</v>
      </c>
      <c r="G296" s="5">
        <v>0.45</v>
      </c>
    </row>
    <row r="297" spans="1:7" ht="18" customHeight="1" x14ac:dyDescent="0.3">
      <c r="A297" s="7"/>
      <c r="B297" s="3" t="s">
        <v>365</v>
      </c>
      <c r="C297" s="4">
        <v>59.942120387049812</v>
      </c>
      <c r="D297" s="4">
        <v>9</v>
      </c>
      <c r="E297" s="5">
        <f t="shared" si="8"/>
        <v>2.8700442424808963</v>
      </c>
      <c r="F297" s="4">
        <f t="shared" si="9"/>
        <v>228.6</v>
      </c>
      <c r="G297" s="5">
        <v>0.45</v>
      </c>
    </row>
    <row r="298" spans="1:7" ht="18" customHeight="1" x14ac:dyDescent="0.3">
      <c r="A298" s="15"/>
      <c r="B298" s="2" t="s">
        <v>366</v>
      </c>
      <c r="C298" s="4"/>
      <c r="D298" s="4"/>
      <c r="E298" s="5"/>
      <c r="F298" s="4"/>
      <c r="G298" s="5"/>
    </row>
    <row r="299" spans="1:7" ht="18" customHeight="1" x14ac:dyDescent="0.3">
      <c r="A299" s="15"/>
      <c r="B299" s="3" t="s">
        <v>367</v>
      </c>
      <c r="C299" s="4">
        <v>64.195465698334331</v>
      </c>
      <c r="D299" s="4">
        <v>9</v>
      </c>
      <c r="E299" s="5">
        <f t="shared" si="8"/>
        <v>3.0736955171290412</v>
      </c>
      <c r="F299" s="4">
        <f t="shared" si="9"/>
        <v>228.6</v>
      </c>
      <c r="G299" s="5">
        <v>0.45</v>
      </c>
    </row>
    <row r="300" spans="1:7" ht="18" customHeight="1" x14ac:dyDescent="0.3">
      <c r="A300" s="15"/>
      <c r="B300" s="3" t="s">
        <v>368</v>
      </c>
      <c r="C300" s="4">
        <v>65.685505076916598</v>
      </c>
      <c r="D300" s="4">
        <v>9</v>
      </c>
      <c r="E300" s="5">
        <f t="shared" si="8"/>
        <v>3.1450389883301995</v>
      </c>
      <c r="F300" s="4">
        <f t="shared" si="9"/>
        <v>228.6</v>
      </c>
      <c r="G300" s="5">
        <v>0.45</v>
      </c>
    </row>
    <row r="301" spans="1:7" ht="18" customHeight="1" x14ac:dyDescent="0.3">
      <c r="A301" s="15"/>
      <c r="B301" s="3" t="s">
        <v>369</v>
      </c>
      <c r="C301" s="4">
        <v>64.195465698334331</v>
      </c>
      <c r="D301" s="4">
        <v>9</v>
      </c>
      <c r="E301" s="5">
        <f t="shared" si="8"/>
        <v>3.0736955171290412</v>
      </c>
      <c r="F301" s="4">
        <f t="shared" si="9"/>
        <v>228.6</v>
      </c>
      <c r="G301" s="5">
        <v>0.45</v>
      </c>
    </row>
    <row r="302" spans="1:7" ht="36" customHeight="1" x14ac:dyDescent="0.3">
      <c r="A302" s="2"/>
      <c r="B302" s="3" t="s">
        <v>370</v>
      </c>
      <c r="C302" s="4">
        <v>64.685505076916598</v>
      </c>
      <c r="D302" s="4">
        <v>9</v>
      </c>
      <c r="E302" s="5">
        <f t="shared" si="8"/>
        <v>3.0971587294413103</v>
      </c>
      <c r="F302" s="4">
        <f t="shared" si="9"/>
        <v>228.6</v>
      </c>
      <c r="G302" s="5">
        <v>0.45</v>
      </c>
    </row>
    <row r="303" spans="1:7" ht="18" customHeight="1" x14ac:dyDescent="0.3">
      <c r="A303" s="2"/>
      <c r="B303" s="3" t="s">
        <v>371</v>
      </c>
      <c r="C303" s="4">
        <v>56.807543892672953</v>
      </c>
      <c r="D303" s="4">
        <v>9</v>
      </c>
      <c r="E303" s="5">
        <f t="shared" si="8"/>
        <v>2.7199599084231063</v>
      </c>
      <c r="F303" s="4">
        <f t="shared" si="9"/>
        <v>228.6</v>
      </c>
      <c r="G303" s="5">
        <v>0.45</v>
      </c>
    </row>
    <row r="304" spans="1:7" ht="18" customHeight="1" x14ac:dyDescent="0.3">
      <c r="A304" s="2" t="s">
        <v>372</v>
      </c>
      <c r="B304" s="3" t="s">
        <v>373</v>
      </c>
      <c r="C304" s="4">
        <v>54.689618642282952</v>
      </c>
      <c r="D304" s="4">
        <v>9</v>
      </c>
      <c r="E304" s="5">
        <f t="shared" si="8"/>
        <v>2.618553099127118</v>
      </c>
      <c r="F304" s="4">
        <f t="shared" si="9"/>
        <v>228.6</v>
      </c>
      <c r="G304" s="5">
        <v>0.45</v>
      </c>
    </row>
    <row r="305" spans="1:7" ht="18" customHeight="1" x14ac:dyDescent="0.3">
      <c r="A305" s="2"/>
      <c r="B305" s="3" t="s">
        <v>374</v>
      </c>
      <c r="C305" s="4">
        <v>107.24466079018893</v>
      </c>
      <c r="D305" s="4">
        <v>22</v>
      </c>
      <c r="E305" s="5">
        <f t="shared" si="8"/>
        <v>5.1349021230853289</v>
      </c>
      <c r="F305" s="4">
        <f t="shared" si="9"/>
        <v>558.79999999999995</v>
      </c>
      <c r="G305" s="5">
        <v>0.35</v>
      </c>
    </row>
    <row r="306" spans="1:7" ht="18" customHeight="1" x14ac:dyDescent="0.3">
      <c r="A306" s="2"/>
      <c r="B306" s="3" t="s">
        <v>375</v>
      </c>
      <c r="C306" s="4">
        <v>66.669697399447259</v>
      </c>
      <c r="D306" s="4">
        <v>22</v>
      </c>
      <c r="E306" s="5">
        <f t="shared" si="8"/>
        <v>3.1921623715294243</v>
      </c>
      <c r="F306" s="4">
        <f t="shared" si="9"/>
        <v>558.79999999999995</v>
      </c>
      <c r="G306" s="5">
        <v>0.35</v>
      </c>
    </row>
    <row r="307" spans="1:7" ht="18" customHeight="1" x14ac:dyDescent="0.3">
      <c r="A307" s="2"/>
      <c r="B307" s="3" t="s">
        <v>376</v>
      </c>
      <c r="C307" s="4">
        <v>53.43954332984714</v>
      </c>
      <c r="D307" s="4">
        <v>18</v>
      </c>
      <c r="E307" s="5">
        <f t="shared" si="8"/>
        <v>2.5586991695370824</v>
      </c>
      <c r="F307" s="4">
        <f t="shared" si="9"/>
        <v>457.2</v>
      </c>
      <c r="G307" s="5">
        <v>0.35</v>
      </c>
    </row>
    <row r="308" spans="1:7" ht="18" customHeight="1" x14ac:dyDescent="0.3">
      <c r="A308" s="2"/>
      <c r="B308" s="3" t="s">
        <v>377</v>
      </c>
      <c r="C308" s="4">
        <v>46.949503951264987</v>
      </c>
      <c r="D308" s="4"/>
      <c r="E308" s="5">
        <f t="shared" si="8"/>
        <v>2.2479544038914847</v>
      </c>
      <c r="F308" s="4"/>
      <c r="G308" s="5">
        <v>0.45</v>
      </c>
    </row>
    <row r="309" spans="1:7" ht="18" customHeight="1" x14ac:dyDescent="0.3">
      <c r="A309" s="15"/>
      <c r="B309" s="2" t="s">
        <v>378</v>
      </c>
      <c r="C309" s="4"/>
      <c r="D309" s="4"/>
      <c r="E309" s="5"/>
      <c r="F309" s="4"/>
      <c r="G309" s="5"/>
    </row>
    <row r="310" spans="1:7" ht="18" customHeight="1" x14ac:dyDescent="0.3">
      <c r="A310" s="15"/>
      <c r="B310" s="3" t="s">
        <v>379</v>
      </c>
      <c r="C310" s="4">
        <v>60.317504514090786</v>
      </c>
      <c r="D310" s="4">
        <v>9</v>
      </c>
      <c r="E310" s="5">
        <f t="shared" si="8"/>
        <v>2.8880177316663977</v>
      </c>
      <c r="F310" s="4">
        <f t="shared" si="9"/>
        <v>228.6</v>
      </c>
      <c r="G310" s="5">
        <v>0.45</v>
      </c>
    </row>
    <row r="311" spans="1:7" ht="18" customHeight="1" x14ac:dyDescent="0.3">
      <c r="A311" s="15"/>
      <c r="B311" s="3" t="s">
        <v>380</v>
      </c>
      <c r="C311" s="4">
        <v>60.198735697183139</v>
      </c>
      <c r="D311" s="4">
        <v>9</v>
      </c>
      <c r="E311" s="5">
        <f t="shared" si="8"/>
        <v>2.8823310499649324</v>
      </c>
      <c r="F311" s="4">
        <f t="shared" si="9"/>
        <v>228.6</v>
      </c>
      <c r="G311" s="5">
        <v>0.45</v>
      </c>
    </row>
    <row r="312" spans="1:7" ht="18" customHeight="1" x14ac:dyDescent="0.3">
      <c r="A312" s="15"/>
      <c r="B312" s="3" t="s">
        <v>381</v>
      </c>
      <c r="C312" s="4">
        <v>62.060889203957458</v>
      </c>
      <c r="D312" s="4">
        <v>9</v>
      </c>
      <c r="E312" s="5">
        <f t="shared" si="8"/>
        <v>2.9714914419601395</v>
      </c>
      <c r="F312" s="4">
        <f t="shared" si="9"/>
        <v>228.6</v>
      </c>
      <c r="G312" s="5">
        <v>0.45</v>
      </c>
    </row>
    <row r="313" spans="1:7" ht="18" customHeight="1" x14ac:dyDescent="0.3">
      <c r="A313" s="2" t="s">
        <v>382</v>
      </c>
      <c r="B313" s="3" t="s">
        <v>383</v>
      </c>
      <c r="C313" s="4">
        <v>77.800160328457878</v>
      </c>
      <c r="D313" s="4"/>
      <c r="E313" s="5">
        <f t="shared" si="8"/>
        <v>3.7250918181236345</v>
      </c>
      <c r="F313" s="4"/>
      <c r="G313" s="5">
        <v>0.35</v>
      </c>
    </row>
    <row r="314" spans="1:7" ht="18" customHeight="1" x14ac:dyDescent="0.3">
      <c r="A314" s="2"/>
      <c r="B314" s="3" t="s">
        <v>384</v>
      </c>
      <c r="C314" s="4">
        <v>129.71477892593563</v>
      </c>
      <c r="D314" s="4">
        <v>64</v>
      </c>
      <c r="E314" s="5">
        <f t="shared" si="8"/>
        <v>6.2107771966888006</v>
      </c>
      <c r="F314" s="4">
        <f t="shared" si="9"/>
        <v>1625.6</v>
      </c>
      <c r="G314" s="5">
        <v>0.25</v>
      </c>
    </row>
    <row r="315" spans="1:7" ht="18" customHeight="1" x14ac:dyDescent="0.3">
      <c r="A315" s="2"/>
      <c r="B315" s="3" t="s">
        <v>385</v>
      </c>
      <c r="C315" s="4">
        <v>69.550928582539612</v>
      </c>
      <c r="D315" s="4">
        <v>9</v>
      </c>
      <c r="E315" s="5">
        <f t="shared" si="8"/>
        <v>3.3301164664946263</v>
      </c>
      <c r="F315" s="4">
        <f t="shared" si="9"/>
        <v>228.6</v>
      </c>
      <c r="G315" s="5">
        <v>0.35</v>
      </c>
    </row>
    <row r="316" spans="1:7" ht="18" customHeight="1" x14ac:dyDescent="0.3">
      <c r="A316" s="7"/>
      <c r="B316" s="3" t="s">
        <v>386</v>
      </c>
      <c r="C316" s="4">
        <v>94.28281614282497</v>
      </c>
      <c r="D316" s="4"/>
      <c r="E316" s="5">
        <f t="shared" si="8"/>
        <v>4.5142856456919827</v>
      </c>
      <c r="F316" s="4"/>
      <c r="G316" s="5">
        <v>0.35</v>
      </c>
    </row>
    <row r="317" spans="1:7" ht="18" customHeight="1" x14ac:dyDescent="0.3">
      <c r="A317" s="7"/>
      <c r="B317" s="3" t="s">
        <v>387</v>
      </c>
      <c r="C317" s="4">
        <v>94.270278464204381</v>
      </c>
      <c r="D317" s="4"/>
      <c r="E317" s="5">
        <f t="shared" si="8"/>
        <v>4.5136853383937634</v>
      </c>
      <c r="F317" s="4"/>
      <c r="G317" s="5">
        <v>0.35</v>
      </c>
    </row>
    <row r="318" spans="1:7" ht="18" customHeight="1" x14ac:dyDescent="0.3">
      <c r="A318" s="2"/>
      <c r="B318" s="3" t="s">
        <v>388</v>
      </c>
      <c r="C318" s="4">
        <v>101.02620083269164</v>
      </c>
      <c r="D318" s="4">
        <v>9</v>
      </c>
      <c r="E318" s="5">
        <f t="shared" si="8"/>
        <v>4.8371606504301692</v>
      </c>
      <c r="F318" s="4">
        <f t="shared" si="9"/>
        <v>228.6</v>
      </c>
      <c r="G318" s="5">
        <v>0.35</v>
      </c>
    </row>
    <row r="319" spans="1:7" ht="18" customHeight="1" x14ac:dyDescent="0.3">
      <c r="A319" s="2"/>
      <c r="B319" s="3" t="s">
        <v>389</v>
      </c>
      <c r="C319" s="4">
        <v>66.060889203957458</v>
      </c>
      <c r="D319" s="4">
        <v>9</v>
      </c>
      <c r="E319" s="5">
        <f t="shared" si="8"/>
        <v>3.1630124775156956</v>
      </c>
      <c r="F319" s="4">
        <f t="shared" si="9"/>
        <v>228.6</v>
      </c>
      <c r="G319" s="5">
        <v>0.35</v>
      </c>
    </row>
    <row r="320" spans="1:7" ht="18" customHeight="1" x14ac:dyDescent="0.3">
      <c r="A320" s="15" t="s">
        <v>390</v>
      </c>
      <c r="B320" s="2" t="s">
        <v>391</v>
      </c>
      <c r="C320" s="4"/>
      <c r="D320" s="4"/>
      <c r="E320" s="5"/>
      <c r="F320" s="4"/>
      <c r="G320" s="5"/>
    </row>
    <row r="321" spans="1:7" ht="18" customHeight="1" x14ac:dyDescent="0.3">
      <c r="A321" s="15"/>
      <c r="B321" s="3" t="s">
        <v>392</v>
      </c>
      <c r="C321" s="4">
        <v>99.417392637201743</v>
      </c>
      <c r="D321" s="4">
        <v>9</v>
      </c>
      <c r="E321" s="5">
        <f t="shared" si="8"/>
        <v>4.7601304975275465</v>
      </c>
      <c r="F321" s="4">
        <f t="shared" si="9"/>
        <v>228.6</v>
      </c>
      <c r="G321" s="5">
        <v>0.35</v>
      </c>
    </row>
    <row r="322" spans="1:7" ht="18" customHeight="1" x14ac:dyDescent="0.3">
      <c r="A322" s="15"/>
      <c r="B322" s="3" t="s">
        <v>393</v>
      </c>
      <c r="C322" s="4">
        <v>122.11850840906607</v>
      </c>
      <c r="D322" s="4">
        <v>9</v>
      </c>
      <c r="E322" s="5">
        <f t="shared" si="8"/>
        <v>5.8470657977510516</v>
      </c>
      <c r="F322" s="4">
        <f t="shared" si="9"/>
        <v>228.6</v>
      </c>
      <c r="G322" s="5">
        <v>0.35</v>
      </c>
    </row>
    <row r="323" spans="1:7" ht="18" customHeight="1" x14ac:dyDescent="0.3">
      <c r="A323" s="15"/>
      <c r="B323" s="3" t="s">
        <v>394</v>
      </c>
      <c r="C323" s="4">
        <v>117.74723784739149</v>
      </c>
      <c r="D323" s="4">
        <v>9</v>
      </c>
      <c r="E323" s="5">
        <f t="shared" ref="E323:E341" si="10">C323*0.047880258888889</f>
        <v>5.6377682315846931</v>
      </c>
      <c r="F323" s="4">
        <f t="shared" ref="F323:F341" si="11">D323*25.4</f>
        <v>228.6</v>
      </c>
      <c r="G323" s="5">
        <v>0.35</v>
      </c>
    </row>
    <row r="324" spans="1:7" ht="18" customHeight="1" x14ac:dyDescent="0.3">
      <c r="A324" s="7"/>
      <c r="B324" s="3" t="s">
        <v>395</v>
      </c>
      <c r="C324" s="4">
        <v>82.034427963424378</v>
      </c>
      <c r="D324" s="4"/>
      <c r="E324" s="5">
        <f t="shared" si="10"/>
        <v>3.9278296486906745</v>
      </c>
      <c r="F324" s="4"/>
      <c r="G324" s="5">
        <v>0.35</v>
      </c>
    </row>
    <row r="325" spans="1:7" ht="18" customHeight="1" x14ac:dyDescent="0.3">
      <c r="A325" s="2"/>
      <c r="B325" s="3" t="s">
        <v>396</v>
      </c>
      <c r="C325" s="4">
        <v>83.678121512701551</v>
      </c>
      <c r="D325" s="4">
        <v>9</v>
      </c>
      <c r="E325" s="5">
        <f t="shared" si="10"/>
        <v>4.0065301213640625</v>
      </c>
      <c r="F325" s="4">
        <f t="shared" si="11"/>
        <v>228.6</v>
      </c>
      <c r="G325" s="5">
        <v>0.35</v>
      </c>
    </row>
    <row r="326" spans="1:7" ht="18" customHeight="1" x14ac:dyDescent="0.3">
      <c r="A326" s="2" t="s">
        <v>397</v>
      </c>
      <c r="B326" s="3" t="s">
        <v>398</v>
      </c>
      <c r="C326" s="4">
        <v>116.1059707304457</v>
      </c>
      <c r="D326" s="4"/>
      <c r="E326" s="5">
        <f t="shared" si="10"/>
        <v>5.5591839371195091</v>
      </c>
      <c r="F326" s="4"/>
      <c r="G326" s="5">
        <v>0.45</v>
      </c>
    </row>
    <row r="327" spans="1:7" ht="18" customHeight="1" x14ac:dyDescent="0.3">
      <c r="A327" s="2"/>
      <c r="B327" s="3" t="s">
        <v>399</v>
      </c>
      <c r="C327" s="4">
        <v>97.757891410455386</v>
      </c>
      <c r="D327" s="4"/>
      <c r="E327" s="5">
        <f t="shared" si="10"/>
        <v>4.6806731491645017</v>
      </c>
      <c r="F327" s="4"/>
      <c r="G327" s="5">
        <v>0.35</v>
      </c>
    </row>
    <row r="328" spans="1:7" ht="18" customHeight="1" x14ac:dyDescent="0.3">
      <c r="A328" s="2"/>
      <c r="B328" s="3" t="s">
        <v>400</v>
      </c>
      <c r="C328" s="4">
        <v>52.574119824224013</v>
      </c>
      <c r="D328" s="4">
        <v>22</v>
      </c>
      <c r="E328" s="5">
        <f t="shared" si="10"/>
        <v>2.5172624680393172</v>
      </c>
      <c r="F328" s="4">
        <f t="shared" si="11"/>
        <v>558.79999999999995</v>
      </c>
      <c r="G328" s="5">
        <v>0.35</v>
      </c>
    </row>
    <row r="329" spans="1:7" ht="18" customHeight="1" x14ac:dyDescent="0.3">
      <c r="A329" s="2"/>
      <c r="B329" s="3" t="s">
        <v>401</v>
      </c>
      <c r="C329" s="4">
        <v>97.523623775488886</v>
      </c>
      <c r="D329" s="4">
        <v>38</v>
      </c>
      <c r="E329" s="5">
        <f t="shared" si="10"/>
        <v>4.6694563541530183</v>
      </c>
      <c r="F329" s="4">
        <f t="shared" si="11"/>
        <v>965.19999999999993</v>
      </c>
      <c r="G329" s="5">
        <v>0.35</v>
      </c>
    </row>
    <row r="330" spans="1:7" ht="18" customHeight="1" x14ac:dyDescent="0.3">
      <c r="A330" s="2" t="s">
        <v>402</v>
      </c>
      <c r="B330" s="3" t="s">
        <v>403</v>
      </c>
      <c r="C330" s="4">
        <v>72.301696836621346</v>
      </c>
      <c r="D330" s="4">
        <v>114</v>
      </c>
      <c r="E330" s="5">
        <f t="shared" si="10"/>
        <v>3.4618239626433969</v>
      </c>
      <c r="F330" s="4">
        <f t="shared" si="11"/>
        <v>2895.6</v>
      </c>
      <c r="G330" s="5">
        <v>0.45</v>
      </c>
    </row>
    <row r="331" spans="1:7" ht="18" customHeight="1" x14ac:dyDescent="0.3">
      <c r="A331" s="2"/>
      <c r="B331" s="3" t="s">
        <v>404</v>
      </c>
      <c r="C331" s="4">
        <v>86.784352650988438</v>
      </c>
      <c r="D331" s="4">
        <v>75</v>
      </c>
      <c r="E331" s="5">
        <f t="shared" si="10"/>
        <v>4.1552572724339667</v>
      </c>
      <c r="F331" s="4">
        <f t="shared" si="11"/>
        <v>1905</v>
      </c>
      <c r="G331" s="5">
        <v>0.55000000000000004</v>
      </c>
    </row>
    <row r="332" spans="1:7" ht="18" customHeight="1" x14ac:dyDescent="0.3">
      <c r="A332" s="2"/>
      <c r="B332" s="3" t="s">
        <v>405</v>
      </c>
      <c r="C332" s="4">
        <v>81.531850906221578</v>
      </c>
      <c r="D332" s="4">
        <v>86</v>
      </c>
      <c r="E332" s="5">
        <f t="shared" si="10"/>
        <v>3.9037661290801884</v>
      </c>
      <c r="F332" s="4">
        <f t="shared" si="11"/>
        <v>2184.4</v>
      </c>
      <c r="G332" s="5">
        <v>0.55000000000000004</v>
      </c>
    </row>
    <row r="333" spans="1:7" ht="18" customHeight="1" x14ac:dyDescent="0.3">
      <c r="A333" s="2" t="s">
        <v>406</v>
      </c>
      <c r="B333" s="3" t="s">
        <v>407</v>
      </c>
      <c r="C333" s="4">
        <v>74.923042710731892</v>
      </c>
      <c r="D333" s="4">
        <v>59</v>
      </c>
      <c r="E333" s="5">
        <f t="shared" si="10"/>
        <v>3.5873346817331306</v>
      </c>
      <c r="F333" s="4">
        <f t="shared" si="11"/>
        <v>1498.6</v>
      </c>
      <c r="G333" s="5">
        <v>0.45</v>
      </c>
    </row>
    <row r="334" spans="1:7" ht="18" customHeight="1" x14ac:dyDescent="0.3">
      <c r="A334" s="2" t="s">
        <v>408</v>
      </c>
      <c r="B334" s="3" t="s">
        <v>409</v>
      </c>
      <c r="C334" s="4">
        <v>0</v>
      </c>
      <c r="D334" s="4">
        <v>0</v>
      </c>
      <c r="E334" s="5">
        <f t="shared" si="10"/>
        <v>0</v>
      </c>
      <c r="F334" s="4">
        <f t="shared" si="11"/>
        <v>0</v>
      </c>
      <c r="G334" s="5" t="s">
        <v>141</v>
      </c>
    </row>
    <row r="335" spans="1:7" ht="18" customHeight="1" x14ac:dyDescent="0.3">
      <c r="A335" s="2" t="s">
        <v>410</v>
      </c>
      <c r="B335" s="8" t="s">
        <v>411</v>
      </c>
      <c r="C335" s="4">
        <v>0</v>
      </c>
      <c r="D335" s="4">
        <v>0</v>
      </c>
      <c r="E335" s="5">
        <f t="shared" si="10"/>
        <v>0</v>
      </c>
      <c r="F335" s="4">
        <f t="shared" si="11"/>
        <v>0</v>
      </c>
      <c r="G335" s="5" t="s">
        <v>141</v>
      </c>
    </row>
    <row r="336" spans="1:7" ht="18" customHeight="1" x14ac:dyDescent="0.3">
      <c r="A336" s="2" t="s">
        <v>410</v>
      </c>
      <c r="B336" s="3" t="s">
        <v>412</v>
      </c>
      <c r="C336" s="4">
        <v>0</v>
      </c>
      <c r="D336" s="4">
        <v>0</v>
      </c>
      <c r="E336" s="5">
        <f t="shared" si="10"/>
        <v>0</v>
      </c>
      <c r="F336" s="4">
        <f t="shared" si="11"/>
        <v>0</v>
      </c>
      <c r="G336" s="5" t="s">
        <v>141</v>
      </c>
    </row>
    <row r="337" spans="1:7" ht="18" customHeight="1" x14ac:dyDescent="0.3">
      <c r="A337" s="2" t="s">
        <v>413</v>
      </c>
      <c r="B337" s="3" t="s">
        <v>414</v>
      </c>
      <c r="C337" s="4">
        <v>0</v>
      </c>
      <c r="D337" s="4">
        <v>0</v>
      </c>
      <c r="E337" s="5">
        <f t="shared" si="10"/>
        <v>0</v>
      </c>
      <c r="F337" s="4">
        <f t="shared" si="11"/>
        <v>0</v>
      </c>
      <c r="G337" s="5" t="s">
        <v>141</v>
      </c>
    </row>
    <row r="338" spans="1:7" ht="18" customHeight="1" x14ac:dyDescent="0.3">
      <c r="A338" s="2"/>
      <c r="B338" s="3" t="s">
        <v>415</v>
      </c>
      <c r="C338" s="4">
        <v>0</v>
      </c>
      <c r="D338" s="4">
        <v>0</v>
      </c>
      <c r="E338" s="5">
        <f t="shared" si="10"/>
        <v>0</v>
      </c>
      <c r="F338" s="4">
        <f t="shared" si="11"/>
        <v>0</v>
      </c>
      <c r="G338" s="5" t="s">
        <v>141</v>
      </c>
    </row>
    <row r="339" spans="1:7" ht="18" customHeight="1" x14ac:dyDescent="0.3">
      <c r="A339" s="2" t="s">
        <v>416</v>
      </c>
      <c r="B339" s="3" t="s">
        <v>417</v>
      </c>
      <c r="C339" s="4">
        <v>0</v>
      </c>
      <c r="D339" s="4">
        <v>0</v>
      </c>
      <c r="E339" s="5">
        <f t="shared" si="10"/>
        <v>0</v>
      </c>
      <c r="F339" s="4">
        <f t="shared" si="11"/>
        <v>0</v>
      </c>
      <c r="G339" s="5" t="s">
        <v>141</v>
      </c>
    </row>
    <row r="340" spans="1:7" ht="18" customHeight="1" x14ac:dyDescent="0.3">
      <c r="A340" s="2"/>
      <c r="B340" s="3" t="s">
        <v>418</v>
      </c>
      <c r="C340" s="4">
        <v>0</v>
      </c>
      <c r="D340" s="4">
        <v>0</v>
      </c>
      <c r="E340" s="5">
        <f t="shared" si="10"/>
        <v>0</v>
      </c>
      <c r="F340" s="4">
        <f t="shared" si="11"/>
        <v>0</v>
      </c>
      <c r="G340" s="5" t="s">
        <v>141</v>
      </c>
    </row>
    <row r="341" spans="1:7" ht="18" customHeight="1" x14ac:dyDescent="0.3">
      <c r="A341" s="7"/>
      <c r="B341" s="3" t="s">
        <v>419</v>
      </c>
      <c r="C341" s="4">
        <v>0</v>
      </c>
      <c r="D341" s="4">
        <v>0</v>
      </c>
      <c r="E341" s="5">
        <f t="shared" si="10"/>
        <v>0</v>
      </c>
      <c r="F341" s="4">
        <f t="shared" si="11"/>
        <v>0</v>
      </c>
      <c r="G341" s="5" t="s">
        <v>141</v>
      </c>
    </row>
    <row r="342" spans="1:7" ht="74.099999999999994" customHeight="1" x14ac:dyDescent="0.3">
      <c r="A342" s="16" t="s">
        <v>420</v>
      </c>
      <c r="B342" s="17"/>
      <c r="C342" s="17"/>
      <c r="D342" s="17"/>
      <c r="E342" s="17"/>
      <c r="F342" s="17"/>
      <c r="G342" s="18"/>
    </row>
  </sheetData>
  <sheetProtection algorithmName="SHA-512" hashValue="qv07Vu2WWa6tLAa8RlzqgbYZ9kR6EsycegPvUlMAcJrSr6Jn4YtA2hoCSZMeEBaX46/Q/SDIROGX+FtReAip0g==" saltValue="inC6UxxIcz3bCaNfXVup/A==" spinCount="100000" sheet="1" objects="1" scenarios="1"/>
  <mergeCells count="12">
    <mergeCell ref="A51:A58"/>
    <mergeCell ref="A342:G342"/>
    <mergeCell ref="A78:A84"/>
    <mergeCell ref="A309:A312"/>
    <mergeCell ref="A320:A323"/>
    <mergeCell ref="A122:A126"/>
    <mergeCell ref="A219:A221"/>
    <mergeCell ref="A250:A252"/>
    <mergeCell ref="A253:A256"/>
    <mergeCell ref="A275:A280"/>
    <mergeCell ref="A298:A301"/>
    <mergeCell ref="A116:A1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2025-02-24T20:07:24Z</dcterms:modified>
  <cp:category/>
  <cp:contentStatus/>
</cp:coreProperties>
</file>